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19320" windowHeight="9150" activeTab="1"/>
  </bookViews>
  <sheets>
    <sheet name="EgyéniÖssz" sheetId="1" r:id="rId1"/>
    <sheet name="Csapat" sheetId="2" r:id="rId2"/>
  </sheets>
  <externalReferences>
    <externalReference r:id="rId3"/>
  </externalReferences>
  <definedNames>
    <definedName name="_xlnm._FilterDatabase" localSheetId="0" hidden="1">EgyéniÖssz!$A$1:$N$30</definedName>
    <definedName name="_xlnm.Print_Area" localSheetId="0">EgyéniÖssz!$A$1:$N$30</definedName>
  </definedNames>
  <calcPr calcId="101716"/>
</workbook>
</file>

<file path=xl/calcChain.xml><?xml version="1.0" encoding="utf-8"?>
<calcChain xmlns="http://schemas.openxmlformats.org/spreadsheetml/2006/main">
  <c r="L29" i="1"/>
  <c r="K29"/>
  <c r="J29"/>
  <c r="I29"/>
  <c r="H29"/>
  <c r="G29"/>
  <c r="F29"/>
  <c r="E29"/>
  <c r="D29"/>
  <c r="L3"/>
  <c r="K3"/>
  <c r="J3"/>
  <c r="I3"/>
  <c r="H3"/>
  <c r="G3"/>
  <c r="F3"/>
  <c r="E3"/>
  <c r="D3"/>
  <c r="M3"/>
  <c r="L21"/>
  <c r="K21"/>
  <c r="J21"/>
  <c r="I21"/>
  <c r="H21"/>
  <c r="G21"/>
  <c r="F21"/>
  <c r="E21"/>
  <c r="D21"/>
  <c r="L16"/>
  <c r="K16"/>
  <c r="J16"/>
  <c r="I16"/>
  <c r="H16"/>
  <c r="G16"/>
  <c r="F16"/>
  <c r="E16"/>
  <c r="D16"/>
  <c r="M16"/>
  <c r="L14"/>
  <c r="K14"/>
  <c r="J14"/>
  <c r="I14"/>
  <c r="H14"/>
  <c r="G14"/>
  <c r="F14"/>
  <c r="E14"/>
  <c r="D14"/>
  <c r="L20"/>
  <c r="K20"/>
  <c r="J20"/>
  <c r="I20"/>
  <c r="H20"/>
  <c r="G20"/>
  <c r="F20"/>
  <c r="E20"/>
  <c r="D20"/>
  <c r="M20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M17"/>
  <c r="L27"/>
  <c r="K27"/>
  <c r="J27"/>
  <c r="I27"/>
  <c r="H27"/>
  <c r="G27"/>
  <c r="F27"/>
  <c r="E27"/>
  <c r="D27"/>
  <c r="L25"/>
  <c r="K25"/>
  <c r="J25"/>
  <c r="I25"/>
  <c r="H25"/>
  <c r="G25"/>
  <c r="F25"/>
  <c r="E25"/>
  <c r="D25"/>
  <c r="M25"/>
  <c r="L28"/>
  <c r="K28"/>
  <c r="J28"/>
  <c r="I28"/>
  <c r="H28"/>
  <c r="G28"/>
  <c r="F28"/>
  <c r="E28"/>
  <c r="D28"/>
  <c r="L2"/>
  <c r="K2"/>
  <c r="J2"/>
  <c r="I2"/>
  <c r="H2"/>
  <c r="G2"/>
  <c r="F2"/>
  <c r="E2"/>
  <c r="D2"/>
  <c r="M2"/>
  <c r="L8"/>
  <c r="K8"/>
  <c r="J8"/>
  <c r="I8"/>
  <c r="H8"/>
  <c r="G8"/>
  <c r="F8"/>
  <c r="E8"/>
  <c r="D8"/>
  <c r="L15"/>
  <c r="K15"/>
  <c r="J15"/>
  <c r="I15"/>
  <c r="H15"/>
  <c r="G15"/>
  <c r="F15"/>
  <c r="E15"/>
  <c r="D15"/>
  <c r="M15"/>
  <c r="L7"/>
  <c r="K7"/>
  <c r="J7"/>
  <c r="I7"/>
  <c r="H7"/>
  <c r="G7"/>
  <c r="F7"/>
  <c r="E7"/>
  <c r="D7"/>
  <c r="L9"/>
  <c r="K9"/>
  <c r="J9"/>
  <c r="I9"/>
  <c r="H9"/>
  <c r="G9"/>
  <c r="F9"/>
  <c r="E9"/>
  <c r="D9"/>
  <c r="M9"/>
  <c r="L6"/>
  <c r="K6"/>
  <c r="J6"/>
  <c r="I6"/>
  <c r="H6"/>
  <c r="G6"/>
  <c r="F6"/>
  <c r="E6"/>
  <c r="D6"/>
  <c r="L4"/>
  <c r="K4"/>
  <c r="J4"/>
  <c r="I4"/>
  <c r="H4"/>
  <c r="G4"/>
  <c r="F4"/>
  <c r="E4"/>
  <c r="D4"/>
  <c r="M4"/>
  <c r="L13"/>
  <c r="K13"/>
  <c r="J13"/>
  <c r="I13"/>
  <c r="H13"/>
  <c r="G13"/>
  <c r="F13"/>
  <c r="E13"/>
  <c r="D13"/>
  <c r="L5"/>
  <c r="K5"/>
  <c r="J5"/>
  <c r="I5"/>
  <c r="H5"/>
  <c r="G5"/>
  <c r="F5"/>
  <c r="E5"/>
  <c r="D5"/>
  <c r="M5"/>
  <c r="L22"/>
  <c r="K22"/>
  <c r="J22"/>
  <c r="I22"/>
  <c r="H22"/>
  <c r="G22"/>
  <c r="F22"/>
  <c r="E22"/>
  <c r="D22"/>
  <c r="L24"/>
  <c r="K24"/>
  <c r="J24"/>
  <c r="I24"/>
  <c r="H24"/>
  <c r="G24"/>
  <c r="F24"/>
  <c r="E24"/>
  <c r="D24"/>
  <c r="M24"/>
  <c r="L30"/>
  <c r="K30"/>
  <c r="J30"/>
  <c r="I30"/>
  <c r="H30"/>
  <c r="G30"/>
  <c r="F30"/>
  <c r="E30"/>
  <c r="D30"/>
  <c r="L12"/>
  <c r="K12"/>
  <c r="J12"/>
  <c r="I12"/>
  <c r="H12"/>
  <c r="G12"/>
  <c r="F12"/>
  <c r="E12"/>
  <c r="D12"/>
  <c r="M12"/>
  <c r="L10"/>
  <c r="K10"/>
  <c r="J10"/>
  <c r="I10"/>
  <c r="H10"/>
  <c r="G10"/>
  <c r="F10"/>
  <c r="E10"/>
  <c r="D10"/>
  <c r="L11"/>
  <c r="K11"/>
  <c r="J11"/>
  <c r="I11"/>
  <c r="H11"/>
  <c r="G11"/>
  <c r="F11"/>
  <c r="E11"/>
  <c r="D11"/>
  <c r="M11"/>
  <c r="L23"/>
  <c r="K23"/>
  <c r="J23"/>
  <c r="I23"/>
  <c r="H23"/>
  <c r="G23"/>
  <c r="F23"/>
  <c r="E23"/>
  <c r="D23"/>
  <c r="L26"/>
  <c r="K26"/>
  <c r="J26"/>
  <c r="I26"/>
  <c r="H26"/>
  <c r="G26"/>
  <c r="F26"/>
  <c r="E26"/>
  <c r="D26"/>
  <c r="M26"/>
  <c r="L19"/>
  <c r="K19"/>
  <c r="J19"/>
  <c r="I19"/>
  <c r="H19"/>
  <c r="G19"/>
  <c r="F19"/>
  <c r="E19"/>
  <c r="D19"/>
  <c r="M19"/>
  <c r="M23"/>
  <c r="M10"/>
  <c r="M30"/>
  <c r="M22"/>
  <c r="M13"/>
  <c r="M6"/>
  <c r="N26"/>
  <c r="M7"/>
  <c r="M8"/>
  <c r="M28"/>
  <c r="M27"/>
  <c r="M18"/>
  <c r="M14"/>
  <c r="N5"/>
  <c r="M21"/>
  <c r="M29"/>
  <c r="N11"/>
  <c r="N24"/>
  <c r="N4"/>
  <c r="N9"/>
  <c r="N15"/>
  <c r="N2"/>
  <c r="N25"/>
  <c r="N17"/>
  <c r="N20"/>
  <c r="N16"/>
  <c r="N3"/>
  <c r="N23"/>
  <c r="N10"/>
  <c r="N30"/>
  <c r="N22"/>
  <c r="N13"/>
  <c r="N6"/>
  <c r="N7"/>
  <c r="N8"/>
  <c r="N28"/>
  <c r="N27"/>
  <c r="N18"/>
  <c r="N14"/>
  <c r="N21"/>
  <c r="N29"/>
  <c r="S4"/>
  <c r="N12"/>
  <c r="N19"/>
  <c r="Q4"/>
  <c r="R4"/>
</calcChain>
</file>

<file path=xl/sharedStrings.xml><?xml version="1.0" encoding="utf-8"?>
<sst xmlns="http://schemas.openxmlformats.org/spreadsheetml/2006/main" count="153" uniqueCount="80">
  <si>
    <t>#</t>
  </si>
  <si>
    <t>Név</t>
  </si>
  <si>
    <t>Csapat</t>
  </si>
  <si>
    <t>2I</t>
  </si>
  <si>
    <t>5I</t>
  </si>
  <si>
    <t>∑</t>
  </si>
  <si>
    <t>Position</t>
  </si>
  <si>
    <t>1/1</t>
  </si>
  <si>
    <t>Pintér András</t>
  </si>
  <si>
    <t>KRK</t>
  </si>
  <si>
    <t>1/2</t>
  </si>
  <si>
    <t>Torzsa Dávid</t>
  </si>
  <si>
    <t>1/3</t>
  </si>
  <si>
    <t>Cseri Ákos</t>
  </si>
  <si>
    <t>2/1</t>
  </si>
  <si>
    <t>Lubos Markovic</t>
  </si>
  <si>
    <t>PPÚ Kassa (SWAT)</t>
  </si>
  <si>
    <t>2/2</t>
  </si>
  <si>
    <t>Michal Floryk</t>
  </si>
  <si>
    <t>2/3</t>
  </si>
  <si>
    <t>Milos Oravec</t>
  </si>
  <si>
    <t>I.</t>
  </si>
  <si>
    <t>3/1</t>
  </si>
  <si>
    <t>Győrfi Károly</t>
  </si>
  <si>
    <t>BAZ Megyei BV Intézet</t>
  </si>
  <si>
    <t>II.</t>
  </si>
  <si>
    <t>3/2</t>
  </si>
  <si>
    <t>Szabó Máté</t>
  </si>
  <si>
    <t>III.</t>
  </si>
  <si>
    <t>3/3</t>
  </si>
  <si>
    <t>Bartha Szilárd</t>
  </si>
  <si>
    <t>4/1</t>
  </si>
  <si>
    <t>Qui Wen</t>
  </si>
  <si>
    <t>Kína II.</t>
  </si>
  <si>
    <t>4/2</t>
  </si>
  <si>
    <t>Li Hua</t>
  </si>
  <si>
    <t>4/3</t>
  </si>
  <si>
    <t>Dobi István</t>
  </si>
  <si>
    <t>5/1</t>
  </si>
  <si>
    <t>Tang Qiang</t>
  </si>
  <si>
    <t>Kína I.</t>
  </si>
  <si>
    <t>5/2</t>
  </si>
  <si>
    <t>Mo Songchong</t>
  </si>
  <si>
    <t>5/3</t>
  </si>
  <si>
    <t>Cai Mingzhe</t>
  </si>
  <si>
    <t>6/1</t>
  </si>
  <si>
    <t>Földesi Lajos</t>
  </si>
  <si>
    <t>Rendőrválogatott</t>
  </si>
  <si>
    <t>6/2</t>
  </si>
  <si>
    <t>Miglécz Gyula</t>
  </si>
  <si>
    <t>6/3</t>
  </si>
  <si>
    <t>Batki György</t>
  </si>
  <si>
    <t>7/1</t>
  </si>
  <si>
    <t>Szabados István</t>
  </si>
  <si>
    <t>BorsodChem Zrt.</t>
  </si>
  <si>
    <t>7/2</t>
  </si>
  <si>
    <t>Ivanics Tamás</t>
  </si>
  <si>
    <t>7/3</t>
  </si>
  <si>
    <t>Márton Zsolt</t>
  </si>
  <si>
    <t>8/1</t>
  </si>
  <si>
    <t>Téti Gábor</t>
  </si>
  <si>
    <t>Borsod MRFK</t>
  </si>
  <si>
    <t>8/2</t>
  </si>
  <si>
    <t>Szűcs István</t>
  </si>
  <si>
    <t>8/3</t>
  </si>
  <si>
    <t>Lázár Péter</t>
  </si>
  <si>
    <t>9/1</t>
  </si>
  <si>
    <t>Leskó Éva</t>
  </si>
  <si>
    <t>TEK</t>
  </si>
  <si>
    <t>9/2</t>
  </si>
  <si>
    <t>Szabó Szilárd</t>
  </si>
  <si>
    <t>9/3</t>
  </si>
  <si>
    <t>Tamás Attila</t>
  </si>
  <si>
    <t>10</t>
  </si>
  <si>
    <t>Ján Jacko</t>
  </si>
  <si>
    <t>(PPÚ)</t>
  </si>
  <si>
    <t>11</t>
  </si>
  <si>
    <t>Takács Norbert</t>
  </si>
  <si>
    <t>(BV)</t>
  </si>
  <si>
    <t>Katonai Rendészeti Központ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</si>
</sst>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4" xfId="0" applyNumberFormat="1" applyBorder="1"/>
    <xf numFmtId="0" fontId="0" fillId="0" borderId="5" xfId="0" applyBorder="1"/>
    <xf numFmtId="1" fontId="0" fillId="0" borderId="5" xfId="0" applyNumberFormat="1" applyBorder="1"/>
    <xf numFmtId="0" fontId="0" fillId="0" borderId="6" xfId="0" applyNumberFormat="1" applyBorder="1"/>
    <xf numFmtId="0" fontId="0" fillId="0" borderId="0" xfId="0" applyNumberFormat="1"/>
    <xf numFmtId="49" fontId="0" fillId="2" borderId="4" xfId="0" applyNumberFormat="1" applyFill="1" applyBorder="1"/>
    <xf numFmtId="0" fontId="0" fillId="2" borderId="5" xfId="0" applyFill="1" applyBorder="1"/>
    <xf numFmtId="1" fontId="0" fillId="2" borderId="5" xfId="0" applyNumberFormat="1" applyFill="1" applyBorder="1"/>
    <xf numFmtId="0" fontId="0" fillId="2" borderId="6" xfId="0" applyNumberFormat="1" applyFill="1" applyBorder="1"/>
    <xf numFmtId="0" fontId="0" fillId="0" borderId="7" xfId="0" applyBorder="1" applyAlignment="1">
      <alignment horizontal="center" vertical="center"/>
    </xf>
    <xf numFmtId="49" fontId="0" fillId="0" borderId="0" xfId="0" applyNumberFormat="1"/>
    <xf numFmtId="49" fontId="0" fillId="0" borderId="14" xfId="0" applyNumberFormat="1" applyBorder="1"/>
    <xf numFmtId="0" fontId="0" fillId="0" borderId="15" xfId="0" applyBorder="1"/>
    <xf numFmtId="1" fontId="0" fillId="0" borderId="15" xfId="0" applyNumberFormat="1" applyBorder="1"/>
    <xf numFmtId="49" fontId="0" fillId="0" borderId="18" xfId="0" applyNumberFormat="1" applyBorder="1"/>
    <xf numFmtId="0" fontId="0" fillId="0" borderId="19" xfId="0" applyBorder="1"/>
    <xf numFmtId="1" fontId="0" fillId="0" borderId="19" xfId="0" applyNumberFormat="1" applyBorder="1"/>
    <xf numFmtId="49" fontId="0" fillId="0" borderId="22" xfId="0" applyNumberFormat="1" applyBorder="1"/>
    <xf numFmtId="0" fontId="0" fillId="0" borderId="23" xfId="0" applyBorder="1"/>
    <xf numFmtId="1" fontId="0" fillId="0" borderId="23" xfId="0" applyNumberFormat="1" applyBorder="1"/>
    <xf numFmtId="49" fontId="0" fillId="2" borderId="14" xfId="0" applyNumberFormat="1" applyFill="1" applyBorder="1"/>
    <xf numFmtId="0" fontId="0" fillId="2" borderId="15" xfId="0" applyFill="1" applyBorder="1"/>
    <xf numFmtId="1" fontId="0" fillId="2" borderId="15" xfId="0" applyNumberFormat="1" applyFill="1" applyBorder="1"/>
    <xf numFmtId="49" fontId="0" fillId="2" borderId="18" xfId="0" applyNumberFormat="1" applyFill="1" applyBorder="1"/>
    <xf numFmtId="0" fontId="0" fillId="2" borderId="19" xfId="0" applyFill="1" applyBorder="1"/>
    <xf numFmtId="1" fontId="0" fillId="2" borderId="19" xfId="0" applyNumberFormat="1" applyFill="1" applyBorder="1"/>
    <xf numFmtId="49" fontId="0" fillId="2" borderId="22" xfId="0" applyNumberFormat="1" applyFill="1" applyBorder="1"/>
    <xf numFmtId="0" fontId="0" fillId="2" borderId="23" xfId="0" applyFill="1" applyBorder="1"/>
    <xf numFmtId="1" fontId="0" fillId="2" borderId="23" xfId="0" applyNumberFormat="1" applyFill="1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zem\kozos\l&#337;t&#233;r\_I_NRSzPL\Eredm&#233;ny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cs"/>
      <sheetName val="2I"/>
      <sheetName val="3"/>
      <sheetName val="4"/>
      <sheetName val="5I"/>
      <sheetName val="6cs"/>
      <sheetName val="7"/>
      <sheetName val="8cs"/>
      <sheetName val="9"/>
      <sheetName val="10I"/>
      <sheetName val="11"/>
      <sheetName val="12I"/>
      <sheetName val="13cs"/>
      <sheetName val="EgyéniÖssz"/>
      <sheetName val="CsapatÖssz"/>
    </sheetNames>
    <sheetDataSet>
      <sheetData sheetId="0"/>
      <sheetData sheetId="1">
        <row r="2">
          <cell r="N2">
            <v>16</v>
          </cell>
        </row>
        <row r="3">
          <cell r="N3">
            <v>29</v>
          </cell>
        </row>
        <row r="4">
          <cell r="N4">
            <v>23</v>
          </cell>
        </row>
        <row r="5">
          <cell r="N5">
            <v>2</v>
          </cell>
        </row>
        <row r="6">
          <cell r="N6">
            <v>4</v>
          </cell>
        </row>
        <row r="7">
          <cell r="N7">
            <v>7</v>
          </cell>
        </row>
        <row r="8">
          <cell r="N8">
            <v>27</v>
          </cell>
        </row>
        <row r="9">
          <cell r="N9">
            <v>19</v>
          </cell>
        </row>
        <row r="10">
          <cell r="N10">
            <v>21</v>
          </cell>
        </row>
        <row r="11">
          <cell r="N11">
            <v>17</v>
          </cell>
        </row>
        <row r="12">
          <cell r="N12">
            <v>17</v>
          </cell>
        </row>
        <row r="13">
          <cell r="N13">
            <v>5</v>
          </cell>
        </row>
        <row r="14">
          <cell r="N14">
            <v>12</v>
          </cell>
        </row>
        <row r="15">
          <cell r="N15">
            <v>8</v>
          </cell>
        </row>
        <row r="16">
          <cell r="N16">
            <v>13</v>
          </cell>
        </row>
        <row r="17">
          <cell r="N17">
            <v>10</v>
          </cell>
        </row>
        <row r="18">
          <cell r="N18">
            <v>6</v>
          </cell>
        </row>
        <row r="19">
          <cell r="N19">
            <v>1</v>
          </cell>
        </row>
        <row r="20">
          <cell r="N20">
            <v>26</v>
          </cell>
        </row>
        <row r="21">
          <cell r="N21">
            <v>22</v>
          </cell>
        </row>
        <row r="22">
          <cell r="N22">
            <v>25</v>
          </cell>
        </row>
        <row r="23">
          <cell r="N23">
            <v>14</v>
          </cell>
        </row>
        <row r="24">
          <cell r="N24">
            <v>15</v>
          </cell>
        </row>
        <row r="25">
          <cell r="N25">
            <v>20</v>
          </cell>
        </row>
        <row r="26">
          <cell r="N26">
            <v>9</v>
          </cell>
        </row>
        <row r="27">
          <cell r="N27">
            <v>28</v>
          </cell>
        </row>
        <row r="28">
          <cell r="N28">
            <v>11</v>
          </cell>
        </row>
        <row r="29">
          <cell r="N29">
            <v>3</v>
          </cell>
        </row>
        <row r="30">
          <cell r="N30">
            <v>24</v>
          </cell>
        </row>
      </sheetData>
      <sheetData sheetId="2">
        <row r="2">
          <cell r="K2">
            <v>25</v>
          </cell>
        </row>
        <row r="3">
          <cell r="K3">
            <v>29</v>
          </cell>
        </row>
        <row r="4">
          <cell r="K4">
            <v>22</v>
          </cell>
        </row>
        <row r="5">
          <cell r="K5">
            <v>13</v>
          </cell>
        </row>
        <row r="6">
          <cell r="K6">
            <v>6</v>
          </cell>
        </row>
        <row r="7">
          <cell r="K7">
            <v>16</v>
          </cell>
        </row>
        <row r="8">
          <cell r="K8">
            <v>23</v>
          </cell>
        </row>
        <row r="9">
          <cell r="K9">
            <v>21</v>
          </cell>
        </row>
        <row r="10">
          <cell r="K10">
            <v>28</v>
          </cell>
        </row>
        <row r="11">
          <cell r="K11">
            <v>14</v>
          </cell>
        </row>
        <row r="12">
          <cell r="K12">
            <v>8</v>
          </cell>
        </row>
        <row r="13">
          <cell r="K13">
            <v>5</v>
          </cell>
        </row>
        <row r="14">
          <cell r="K14">
            <v>12</v>
          </cell>
        </row>
        <row r="15">
          <cell r="K15">
            <v>9</v>
          </cell>
        </row>
        <row r="16">
          <cell r="K16">
            <v>2</v>
          </cell>
        </row>
        <row r="17">
          <cell r="K17">
            <v>15</v>
          </cell>
        </row>
        <row r="18">
          <cell r="K18">
            <v>4</v>
          </cell>
        </row>
        <row r="19">
          <cell r="K19">
            <v>1</v>
          </cell>
        </row>
        <row r="20">
          <cell r="K20">
            <v>18</v>
          </cell>
        </row>
        <row r="21">
          <cell r="K21">
            <v>27</v>
          </cell>
        </row>
        <row r="22">
          <cell r="K22">
            <v>17</v>
          </cell>
        </row>
        <row r="23">
          <cell r="K23">
            <v>7</v>
          </cell>
        </row>
        <row r="24">
          <cell r="K24">
            <v>24</v>
          </cell>
        </row>
        <row r="25">
          <cell r="K25">
            <v>26</v>
          </cell>
        </row>
        <row r="26">
          <cell r="K26">
            <v>3</v>
          </cell>
        </row>
        <row r="27">
          <cell r="K27">
            <v>11</v>
          </cell>
        </row>
        <row r="28">
          <cell r="K28">
            <v>19</v>
          </cell>
        </row>
        <row r="29">
          <cell r="K29">
            <v>10</v>
          </cell>
        </row>
        <row r="30">
          <cell r="K30">
            <v>20</v>
          </cell>
        </row>
      </sheetData>
      <sheetData sheetId="3">
        <row r="2">
          <cell r="L2">
            <v>27</v>
          </cell>
        </row>
        <row r="3">
          <cell r="L3">
            <v>18</v>
          </cell>
        </row>
        <row r="4">
          <cell r="L4">
            <v>19</v>
          </cell>
        </row>
        <row r="5">
          <cell r="L5">
            <v>3</v>
          </cell>
        </row>
        <row r="6">
          <cell r="L6">
            <v>10</v>
          </cell>
        </row>
        <row r="7">
          <cell r="L7">
            <v>11</v>
          </cell>
        </row>
        <row r="8">
          <cell r="L8">
            <v>29</v>
          </cell>
        </row>
        <row r="9">
          <cell r="L9">
            <v>17</v>
          </cell>
        </row>
        <row r="10">
          <cell r="L10">
            <v>26</v>
          </cell>
        </row>
        <row r="11">
          <cell r="L11">
            <v>7</v>
          </cell>
        </row>
        <row r="12">
          <cell r="L12">
            <v>7</v>
          </cell>
        </row>
        <row r="13">
          <cell r="L13">
            <v>6</v>
          </cell>
        </row>
        <row r="14">
          <cell r="L14">
            <v>13</v>
          </cell>
        </row>
        <row r="15">
          <cell r="L15">
            <v>5</v>
          </cell>
        </row>
        <row r="16">
          <cell r="L16">
            <v>9</v>
          </cell>
        </row>
        <row r="17">
          <cell r="L17">
            <v>14</v>
          </cell>
        </row>
        <row r="18">
          <cell r="L18">
            <v>4</v>
          </cell>
        </row>
        <row r="19">
          <cell r="L19">
            <v>1</v>
          </cell>
        </row>
        <row r="20">
          <cell r="L20">
            <v>28</v>
          </cell>
        </row>
        <row r="21">
          <cell r="L21">
            <v>23</v>
          </cell>
        </row>
        <row r="22">
          <cell r="L22">
            <v>23</v>
          </cell>
        </row>
        <row r="23">
          <cell r="L23">
            <v>22</v>
          </cell>
        </row>
        <row r="24">
          <cell r="L24">
            <v>16</v>
          </cell>
        </row>
        <row r="25">
          <cell r="L25">
            <v>20</v>
          </cell>
        </row>
        <row r="26">
          <cell r="L26">
            <v>12</v>
          </cell>
        </row>
        <row r="27">
          <cell r="L27">
            <v>15</v>
          </cell>
        </row>
        <row r="28">
          <cell r="L28">
            <v>21</v>
          </cell>
        </row>
        <row r="29">
          <cell r="L29">
            <v>2</v>
          </cell>
        </row>
        <row r="30">
          <cell r="L30">
            <v>25</v>
          </cell>
        </row>
      </sheetData>
      <sheetData sheetId="4">
        <row r="2">
          <cell r="N2">
            <v>15</v>
          </cell>
        </row>
        <row r="3">
          <cell r="N3">
            <v>14</v>
          </cell>
        </row>
        <row r="4">
          <cell r="N4">
            <v>27</v>
          </cell>
        </row>
        <row r="5">
          <cell r="N5">
            <v>28</v>
          </cell>
        </row>
        <row r="6">
          <cell r="N6">
            <v>21</v>
          </cell>
        </row>
        <row r="7">
          <cell r="N7">
            <v>8</v>
          </cell>
        </row>
        <row r="8">
          <cell r="N8">
            <v>20</v>
          </cell>
        </row>
        <row r="9">
          <cell r="N9">
            <v>29</v>
          </cell>
        </row>
        <row r="10">
          <cell r="N10">
            <v>13</v>
          </cell>
        </row>
        <row r="11">
          <cell r="N11">
            <v>7</v>
          </cell>
        </row>
        <row r="12">
          <cell r="N12">
            <v>12</v>
          </cell>
        </row>
        <row r="13">
          <cell r="N13">
            <v>2</v>
          </cell>
        </row>
        <row r="14">
          <cell r="N14">
            <v>6</v>
          </cell>
        </row>
        <row r="15">
          <cell r="N15">
            <v>10</v>
          </cell>
        </row>
        <row r="16">
          <cell r="N16">
            <v>4</v>
          </cell>
        </row>
        <row r="17">
          <cell r="N17">
            <v>5</v>
          </cell>
        </row>
        <row r="18">
          <cell r="N18">
            <v>9</v>
          </cell>
        </row>
        <row r="19">
          <cell r="N19">
            <v>1</v>
          </cell>
        </row>
        <row r="20">
          <cell r="N20">
            <v>24</v>
          </cell>
        </row>
        <row r="21">
          <cell r="N21">
            <v>23</v>
          </cell>
        </row>
        <row r="22">
          <cell r="N22">
            <v>26</v>
          </cell>
        </row>
        <row r="23">
          <cell r="N23">
            <v>16</v>
          </cell>
        </row>
        <row r="24">
          <cell r="N24">
            <v>18</v>
          </cell>
        </row>
        <row r="25">
          <cell r="N25">
            <v>19</v>
          </cell>
        </row>
        <row r="26">
          <cell r="N26">
            <v>11</v>
          </cell>
        </row>
        <row r="27">
          <cell r="N27">
            <v>17</v>
          </cell>
        </row>
        <row r="28">
          <cell r="N28">
            <v>25</v>
          </cell>
        </row>
        <row r="29">
          <cell r="N29">
            <v>3</v>
          </cell>
        </row>
        <row r="30">
          <cell r="N30">
            <v>22</v>
          </cell>
        </row>
      </sheetData>
      <sheetData sheetId="5"/>
      <sheetData sheetId="6">
        <row r="2">
          <cell r="N2">
            <v>18</v>
          </cell>
        </row>
        <row r="3">
          <cell r="N3">
            <v>28</v>
          </cell>
        </row>
        <row r="4">
          <cell r="N4">
            <v>25</v>
          </cell>
        </row>
        <row r="5">
          <cell r="N5">
            <v>22</v>
          </cell>
        </row>
        <row r="6">
          <cell r="N6">
            <v>12</v>
          </cell>
        </row>
        <row r="7">
          <cell r="N7">
            <v>11</v>
          </cell>
        </row>
        <row r="8">
          <cell r="N8">
            <v>29</v>
          </cell>
        </row>
        <row r="9">
          <cell r="N9">
            <v>17</v>
          </cell>
        </row>
        <row r="10">
          <cell r="N10">
            <v>26</v>
          </cell>
        </row>
        <row r="11">
          <cell r="N11">
            <v>4</v>
          </cell>
        </row>
        <row r="12">
          <cell r="N12">
            <v>13</v>
          </cell>
        </row>
        <row r="13">
          <cell r="N13">
            <v>9</v>
          </cell>
        </row>
        <row r="14">
          <cell r="N14">
            <v>7</v>
          </cell>
        </row>
        <row r="15">
          <cell r="N15">
            <v>2</v>
          </cell>
        </row>
        <row r="16">
          <cell r="N16">
            <v>6</v>
          </cell>
        </row>
        <row r="17">
          <cell r="N17">
            <v>19</v>
          </cell>
        </row>
        <row r="18">
          <cell r="N18">
            <v>8</v>
          </cell>
        </row>
        <row r="19">
          <cell r="N19">
            <v>1</v>
          </cell>
        </row>
        <row r="20">
          <cell r="N20">
            <v>15</v>
          </cell>
        </row>
        <row r="21">
          <cell r="N21">
            <v>16</v>
          </cell>
        </row>
        <row r="22">
          <cell r="N22">
            <v>24</v>
          </cell>
        </row>
        <row r="23">
          <cell r="N23">
            <v>10</v>
          </cell>
        </row>
        <row r="24">
          <cell r="N24">
            <v>23</v>
          </cell>
        </row>
        <row r="25">
          <cell r="N25">
            <v>14</v>
          </cell>
        </row>
        <row r="26">
          <cell r="N26">
            <v>20</v>
          </cell>
        </row>
        <row r="27">
          <cell r="N27">
            <v>5</v>
          </cell>
        </row>
        <row r="28">
          <cell r="N28">
            <v>21</v>
          </cell>
        </row>
        <row r="29">
          <cell r="N29">
            <v>3</v>
          </cell>
        </row>
        <row r="30">
          <cell r="N30">
            <v>27</v>
          </cell>
        </row>
      </sheetData>
      <sheetData sheetId="7"/>
      <sheetData sheetId="8">
        <row r="2">
          <cell r="K2">
            <v>9</v>
          </cell>
        </row>
        <row r="3">
          <cell r="K3">
            <v>5</v>
          </cell>
        </row>
        <row r="4">
          <cell r="K4">
            <v>18</v>
          </cell>
        </row>
        <row r="5">
          <cell r="K5">
            <v>7</v>
          </cell>
        </row>
        <row r="6">
          <cell r="K6">
            <v>4</v>
          </cell>
        </row>
        <row r="7">
          <cell r="K7">
            <v>6</v>
          </cell>
        </row>
        <row r="8">
          <cell r="K8">
            <v>26</v>
          </cell>
        </row>
        <row r="9">
          <cell r="K9">
            <v>29</v>
          </cell>
        </row>
        <row r="10">
          <cell r="K10">
            <v>22</v>
          </cell>
        </row>
        <row r="11">
          <cell r="K11">
            <v>3</v>
          </cell>
        </row>
        <row r="12">
          <cell r="K12">
            <v>21</v>
          </cell>
        </row>
        <row r="13">
          <cell r="K13">
            <v>2</v>
          </cell>
        </row>
        <row r="14">
          <cell r="K14">
            <v>1</v>
          </cell>
        </row>
        <row r="15">
          <cell r="K15">
            <v>10</v>
          </cell>
        </row>
        <row r="16">
          <cell r="K16">
            <v>20</v>
          </cell>
        </row>
        <row r="17">
          <cell r="K17">
            <v>16</v>
          </cell>
        </row>
        <row r="18">
          <cell r="K18">
            <v>24</v>
          </cell>
        </row>
        <row r="19">
          <cell r="K19">
            <v>11</v>
          </cell>
        </row>
        <row r="20">
          <cell r="K20">
            <v>28</v>
          </cell>
        </row>
        <row r="21">
          <cell r="K21">
            <v>23</v>
          </cell>
        </row>
        <row r="22">
          <cell r="K22">
            <v>19</v>
          </cell>
        </row>
        <row r="23">
          <cell r="K23">
            <v>13</v>
          </cell>
        </row>
        <row r="24">
          <cell r="K24">
            <v>12</v>
          </cell>
        </row>
        <row r="25">
          <cell r="K25">
            <v>17</v>
          </cell>
        </row>
        <row r="26">
          <cell r="K26">
            <v>15</v>
          </cell>
        </row>
        <row r="27">
          <cell r="K27">
            <v>14</v>
          </cell>
        </row>
        <row r="28">
          <cell r="K28">
            <v>25</v>
          </cell>
        </row>
        <row r="29">
          <cell r="K29">
            <v>8</v>
          </cell>
        </row>
        <row r="30">
          <cell r="K30">
            <v>27</v>
          </cell>
        </row>
      </sheetData>
      <sheetData sheetId="9">
        <row r="2">
          <cell r="N2">
            <v>17</v>
          </cell>
        </row>
        <row r="3">
          <cell r="N3">
            <v>27</v>
          </cell>
        </row>
        <row r="4">
          <cell r="N4">
            <v>25</v>
          </cell>
        </row>
        <row r="5">
          <cell r="N5">
            <v>2</v>
          </cell>
        </row>
        <row r="6">
          <cell r="N6">
            <v>15</v>
          </cell>
        </row>
        <row r="7">
          <cell r="N7">
            <v>7</v>
          </cell>
        </row>
        <row r="8">
          <cell r="N8">
            <v>27</v>
          </cell>
        </row>
        <row r="9">
          <cell r="N9">
            <v>24</v>
          </cell>
        </row>
        <row r="10">
          <cell r="N10">
            <v>22</v>
          </cell>
        </row>
        <row r="11">
          <cell r="N11">
            <v>4</v>
          </cell>
        </row>
        <row r="12">
          <cell r="N12">
            <v>11</v>
          </cell>
        </row>
        <row r="13">
          <cell r="N13">
            <v>16</v>
          </cell>
        </row>
        <row r="14">
          <cell r="N14">
            <v>5</v>
          </cell>
        </row>
        <row r="15">
          <cell r="N15">
            <v>12</v>
          </cell>
        </row>
        <row r="16">
          <cell r="N16">
            <v>9</v>
          </cell>
        </row>
        <row r="17">
          <cell r="N17">
            <v>8</v>
          </cell>
        </row>
        <row r="18">
          <cell r="N18">
            <v>6</v>
          </cell>
        </row>
        <row r="19">
          <cell r="N19">
            <v>1</v>
          </cell>
        </row>
        <row r="20">
          <cell r="N20">
            <v>23</v>
          </cell>
        </row>
        <row r="21">
          <cell r="N21">
            <v>18</v>
          </cell>
        </row>
        <row r="22">
          <cell r="N22">
            <v>26</v>
          </cell>
        </row>
        <row r="23">
          <cell r="N23">
            <v>19</v>
          </cell>
        </row>
        <row r="24">
          <cell r="N24">
            <v>20</v>
          </cell>
        </row>
        <row r="25">
          <cell r="N25">
            <v>14</v>
          </cell>
        </row>
        <row r="26">
          <cell r="N26">
            <v>20</v>
          </cell>
        </row>
        <row r="27">
          <cell r="N27">
            <v>10</v>
          </cell>
        </row>
        <row r="28">
          <cell r="N28">
            <v>13</v>
          </cell>
        </row>
        <row r="29">
          <cell r="N29">
            <v>3</v>
          </cell>
        </row>
        <row r="30">
          <cell r="N30">
            <v>27</v>
          </cell>
        </row>
      </sheetData>
      <sheetData sheetId="10">
        <row r="2">
          <cell r="K2">
            <v>14</v>
          </cell>
        </row>
        <row r="3">
          <cell r="K3">
            <v>26</v>
          </cell>
        </row>
        <row r="4">
          <cell r="K4">
            <v>15</v>
          </cell>
        </row>
        <row r="5">
          <cell r="K5">
            <v>7</v>
          </cell>
        </row>
        <row r="6">
          <cell r="K6">
            <v>10</v>
          </cell>
        </row>
        <row r="7">
          <cell r="K7">
            <v>17</v>
          </cell>
        </row>
        <row r="8">
          <cell r="K8">
            <v>29</v>
          </cell>
        </row>
        <row r="9">
          <cell r="K9">
            <v>25</v>
          </cell>
        </row>
        <row r="10">
          <cell r="K10">
            <v>19</v>
          </cell>
        </row>
        <row r="11">
          <cell r="K11">
            <v>3</v>
          </cell>
        </row>
        <row r="12">
          <cell r="K12">
            <v>2</v>
          </cell>
        </row>
        <row r="13">
          <cell r="K13">
            <v>5</v>
          </cell>
        </row>
        <row r="14">
          <cell r="K14">
            <v>6</v>
          </cell>
        </row>
        <row r="15">
          <cell r="K15">
            <v>9</v>
          </cell>
        </row>
        <row r="16">
          <cell r="K16">
            <v>4</v>
          </cell>
        </row>
        <row r="17">
          <cell r="K17">
            <v>16</v>
          </cell>
        </row>
        <row r="18">
          <cell r="K18">
            <v>13</v>
          </cell>
        </row>
        <row r="19">
          <cell r="K19">
            <v>1</v>
          </cell>
        </row>
        <row r="20">
          <cell r="K20">
            <v>21</v>
          </cell>
        </row>
        <row r="21">
          <cell r="K21">
            <v>28</v>
          </cell>
        </row>
        <row r="22">
          <cell r="K22">
            <v>24</v>
          </cell>
        </row>
        <row r="23">
          <cell r="K23">
            <v>22</v>
          </cell>
        </row>
        <row r="24">
          <cell r="K24">
            <v>18</v>
          </cell>
        </row>
        <row r="25">
          <cell r="K25">
            <v>20</v>
          </cell>
        </row>
        <row r="26">
          <cell r="K26">
            <v>12</v>
          </cell>
        </row>
        <row r="27">
          <cell r="K27">
            <v>11</v>
          </cell>
        </row>
        <row r="28">
          <cell r="K28">
            <v>23</v>
          </cell>
        </row>
        <row r="29">
          <cell r="K29">
            <v>8</v>
          </cell>
        </row>
        <row r="30">
          <cell r="K30">
            <v>27</v>
          </cell>
        </row>
      </sheetData>
      <sheetData sheetId="11">
        <row r="2">
          <cell r="N2">
            <v>23</v>
          </cell>
        </row>
        <row r="3">
          <cell r="N3">
            <v>27</v>
          </cell>
        </row>
        <row r="4">
          <cell r="N4">
            <v>26</v>
          </cell>
        </row>
        <row r="5">
          <cell r="N5">
            <v>6</v>
          </cell>
        </row>
        <row r="6">
          <cell r="N6">
            <v>7</v>
          </cell>
        </row>
        <row r="7">
          <cell r="N7">
            <v>11</v>
          </cell>
        </row>
        <row r="8">
          <cell r="N8">
            <v>24</v>
          </cell>
        </row>
        <row r="9">
          <cell r="N9">
            <v>19</v>
          </cell>
        </row>
        <row r="10">
          <cell r="N10">
            <v>22</v>
          </cell>
        </row>
        <row r="11">
          <cell r="N11">
            <v>4</v>
          </cell>
        </row>
        <row r="12">
          <cell r="N12">
            <v>9</v>
          </cell>
        </row>
        <row r="13">
          <cell r="N13">
            <v>3</v>
          </cell>
        </row>
        <row r="14">
          <cell r="N14">
            <v>4</v>
          </cell>
        </row>
        <row r="15">
          <cell r="N15">
            <v>17</v>
          </cell>
        </row>
        <row r="16">
          <cell r="N16">
            <v>7</v>
          </cell>
        </row>
        <row r="17">
          <cell r="N17">
            <v>14</v>
          </cell>
        </row>
        <row r="18">
          <cell r="N18">
            <v>2</v>
          </cell>
        </row>
        <row r="19">
          <cell r="N19">
            <v>1</v>
          </cell>
        </row>
        <row r="20">
          <cell r="N20">
            <v>28</v>
          </cell>
        </row>
        <row r="21">
          <cell r="N21">
            <v>21</v>
          </cell>
        </row>
        <row r="22">
          <cell r="N22">
            <v>25</v>
          </cell>
        </row>
        <row r="23">
          <cell r="N23">
            <v>20</v>
          </cell>
        </row>
        <row r="24">
          <cell r="N24">
            <v>15</v>
          </cell>
        </row>
        <row r="25">
          <cell r="N25">
            <v>18</v>
          </cell>
        </row>
        <row r="26">
          <cell r="N26">
            <v>9</v>
          </cell>
        </row>
        <row r="27">
          <cell r="N27">
            <v>13</v>
          </cell>
        </row>
        <row r="28">
          <cell r="N28">
            <v>16</v>
          </cell>
        </row>
        <row r="29">
          <cell r="N29">
            <v>12</v>
          </cell>
        </row>
        <row r="30">
          <cell r="N30">
            <v>28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>
      <pane ySplit="1" topLeftCell="A14" activePane="bottomLeft" state="frozen"/>
      <selection pane="bottomLeft" activeCell="B54" sqref="B54"/>
    </sheetView>
  </sheetViews>
  <sheetFormatPr defaultRowHeight="15"/>
  <cols>
    <col min="1" max="1" width="4.85546875" style="17" bestFit="1" customWidth="1"/>
    <col min="2" max="2" width="15" bestFit="1" customWidth="1"/>
    <col min="3" max="3" width="21.42578125" bestFit="1" customWidth="1"/>
    <col min="4" max="12" width="5.42578125" customWidth="1"/>
    <col min="13" max="13" width="6.85546875" customWidth="1"/>
    <col min="14" max="14" width="9" bestFit="1" customWidth="1"/>
    <col min="17" max="17" width="14.7109375" bestFit="1" customWidth="1"/>
    <col min="18" max="18" width="18.140625" bestFit="1" customWidth="1"/>
    <col min="19" max="19" width="19.42578125" customWidth="1"/>
  </cols>
  <sheetData>
    <row r="1" spans="1:19" s="6" customFormat="1" ht="16.5" thickBot="1">
      <c r="A1" s="1" t="s">
        <v>0</v>
      </c>
      <c r="B1" s="2" t="s">
        <v>1</v>
      </c>
      <c r="C1" s="2" t="s">
        <v>2</v>
      </c>
      <c r="D1" s="3" t="s">
        <v>3</v>
      </c>
      <c r="E1" s="3">
        <v>3</v>
      </c>
      <c r="F1" s="3">
        <v>4</v>
      </c>
      <c r="G1" s="3" t="s">
        <v>4</v>
      </c>
      <c r="H1" s="3">
        <v>7</v>
      </c>
      <c r="I1" s="3">
        <v>9</v>
      </c>
      <c r="J1" s="3">
        <v>10</v>
      </c>
      <c r="K1" s="3">
        <v>11</v>
      </c>
      <c r="L1" s="3">
        <v>12</v>
      </c>
      <c r="M1" s="4" t="s">
        <v>5</v>
      </c>
      <c r="N1" s="5" t="s">
        <v>6</v>
      </c>
    </row>
    <row r="2" spans="1:19" ht="15.75" thickBot="1">
      <c r="A2" s="12" t="s">
        <v>50</v>
      </c>
      <c r="B2" s="13" t="s">
        <v>51</v>
      </c>
      <c r="C2" s="13" t="s">
        <v>47</v>
      </c>
      <c r="D2" s="13">
        <f>'[1]2I'!$N19</f>
        <v>1</v>
      </c>
      <c r="E2" s="13">
        <f>'[1]3'!$K19</f>
        <v>1</v>
      </c>
      <c r="F2" s="13">
        <f>'[1]4'!$L19</f>
        <v>1</v>
      </c>
      <c r="G2" s="13">
        <f>'[1]5I'!$N19</f>
        <v>1</v>
      </c>
      <c r="H2" s="13">
        <f>'[1]7'!$N19</f>
        <v>1</v>
      </c>
      <c r="I2" s="13">
        <f>'[1]9'!$K19</f>
        <v>11</v>
      </c>
      <c r="J2" s="13">
        <f>'[1]10I'!$N19</f>
        <v>1</v>
      </c>
      <c r="K2" s="13">
        <f>'[1]11'!$K19</f>
        <v>1</v>
      </c>
      <c r="L2" s="13">
        <f>'[1]12I'!$N19</f>
        <v>1</v>
      </c>
      <c r="M2" s="14">
        <f t="shared" ref="M2:M30" si="0">SUM(D2:L2)</f>
        <v>19</v>
      </c>
      <c r="N2" s="15">
        <f t="shared" ref="N2:N30" si="1">IF(M2=0,"",(__xlfn.RANK.EQ(M2,$M$2:$M$30,1)-COUNTIF($M$2:$M$30,0)))</f>
        <v>1</v>
      </c>
      <c r="O2" s="11"/>
    </row>
    <row r="3" spans="1:19" ht="15.75" thickBot="1">
      <c r="A3" s="12" t="s">
        <v>73</v>
      </c>
      <c r="B3" s="13" t="s">
        <v>74</v>
      </c>
      <c r="C3" s="13" t="s">
        <v>75</v>
      </c>
      <c r="D3" s="13">
        <f>'[1]2I'!$N29</f>
        <v>3</v>
      </c>
      <c r="E3" s="13">
        <f>'[1]3'!$K29</f>
        <v>10</v>
      </c>
      <c r="F3" s="13">
        <f>'[1]4'!$L29</f>
        <v>2</v>
      </c>
      <c r="G3" s="13">
        <f>'[1]5I'!$N29</f>
        <v>3</v>
      </c>
      <c r="H3" s="13">
        <f>'[1]7'!$N29</f>
        <v>3</v>
      </c>
      <c r="I3" s="13">
        <f>'[1]9'!$K29</f>
        <v>8</v>
      </c>
      <c r="J3" s="13">
        <f>'[1]10I'!$N29</f>
        <v>3</v>
      </c>
      <c r="K3" s="13">
        <f>'[1]11'!$K29</f>
        <v>8</v>
      </c>
      <c r="L3" s="13">
        <f>'[1]12I'!$N29</f>
        <v>12</v>
      </c>
      <c r="M3" s="14">
        <f t="shared" si="0"/>
        <v>52</v>
      </c>
      <c r="N3" s="15">
        <f t="shared" si="1"/>
        <v>2</v>
      </c>
      <c r="O3" s="11"/>
    </row>
    <row r="4" spans="1:19" ht="15.75" thickBot="1">
      <c r="A4" s="12" t="s">
        <v>36</v>
      </c>
      <c r="B4" s="13" t="s">
        <v>37</v>
      </c>
      <c r="C4" s="13" t="s">
        <v>33</v>
      </c>
      <c r="D4" s="13">
        <f>'[1]2I'!$N13</f>
        <v>5</v>
      </c>
      <c r="E4" s="13">
        <f>'[1]3'!$K13</f>
        <v>5</v>
      </c>
      <c r="F4" s="13">
        <f>'[1]4'!$L13</f>
        <v>6</v>
      </c>
      <c r="G4" s="13">
        <f>'[1]5I'!$N13</f>
        <v>2</v>
      </c>
      <c r="H4" s="13">
        <f>'[1]7'!$N13</f>
        <v>9</v>
      </c>
      <c r="I4" s="13">
        <f>'[1]9'!$K13</f>
        <v>2</v>
      </c>
      <c r="J4" s="13">
        <f>'[1]10I'!$N13</f>
        <v>16</v>
      </c>
      <c r="K4" s="13">
        <f>'[1]11'!$K13</f>
        <v>5</v>
      </c>
      <c r="L4" s="13">
        <f>'[1]12I'!$N13</f>
        <v>3</v>
      </c>
      <c r="M4" s="14">
        <f t="shared" si="0"/>
        <v>53</v>
      </c>
      <c r="N4" s="15">
        <f t="shared" si="1"/>
        <v>3</v>
      </c>
      <c r="O4" s="11"/>
      <c r="Q4" s="36" t="str">
        <f ca="1">INDIRECT("B"&amp;1+(INDEX(MATCH(2,$N$2:$N$30,0),,)))&amp;CHAR(10)&amp;"("&amp;INDIRECT("C"&amp;1+(INDEX(MATCH(2,$N$2:$N$30,0),,)))&amp;")"</f>
        <v>Ján Jacko
((PPÚ))</v>
      </c>
      <c r="R4" s="36" t="str">
        <f ca="1">INDIRECT("B"&amp;1+(INDEX(MATCH(1,$N$2:$N$30,0),,)))&amp;CHAR(10)&amp;"("&amp;INDIRECT("C"&amp;1+(INDEX(MATCH(1,$N$2:$N$30,0),,)))&amp;")"</f>
        <v>Batki György
(Rendőrválogatott)</v>
      </c>
      <c r="S4" s="36" t="str">
        <f ca="1">INDIRECT("B"&amp;1+(INDEX(MATCH(3,$N$2:$N$30,0),,)))&amp;CHAR(10)&amp;"("&amp;INDIRECT("C"&amp;1+(INDEX(MATCH(3,$N$2:$N$30,0),,)))&amp;")"</f>
        <v>Dobi István
(Kína II.)</v>
      </c>
    </row>
    <row r="5" spans="1:19" ht="15.75" thickBot="1">
      <c r="A5" s="12" t="s">
        <v>31</v>
      </c>
      <c r="B5" s="13" t="s">
        <v>32</v>
      </c>
      <c r="C5" s="13" t="s">
        <v>33</v>
      </c>
      <c r="D5" s="13">
        <f>'[1]2I'!$N11</f>
        <v>17</v>
      </c>
      <c r="E5" s="13">
        <f>'[1]3'!$K11</f>
        <v>14</v>
      </c>
      <c r="F5" s="13">
        <f>'[1]4'!$L11</f>
        <v>7</v>
      </c>
      <c r="G5" s="13">
        <f>'[1]5I'!$N11</f>
        <v>7</v>
      </c>
      <c r="H5" s="13">
        <f>'[1]7'!$N11</f>
        <v>4</v>
      </c>
      <c r="I5" s="13">
        <f>'[1]9'!$K11</f>
        <v>3</v>
      </c>
      <c r="J5" s="13">
        <f>'[1]10I'!$N11</f>
        <v>4</v>
      </c>
      <c r="K5" s="13">
        <f>'[1]11'!$K11</f>
        <v>3</v>
      </c>
      <c r="L5" s="13">
        <f>'[1]12I'!$N11</f>
        <v>4</v>
      </c>
      <c r="M5" s="14">
        <f t="shared" si="0"/>
        <v>63</v>
      </c>
      <c r="N5" s="15">
        <f t="shared" si="1"/>
        <v>4</v>
      </c>
      <c r="O5" s="11"/>
      <c r="Q5" s="36"/>
      <c r="R5" s="36"/>
      <c r="S5" s="36"/>
    </row>
    <row r="6" spans="1:19" ht="15.75" thickBot="1">
      <c r="A6" s="7" t="s">
        <v>38</v>
      </c>
      <c r="B6" s="8" t="s">
        <v>39</v>
      </c>
      <c r="C6" s="8" t="s">
        <v>40</v>
      </c>
      <c r="D6" s="9">
        <f>'[1]2I'!$N14</f>
        <v>12</v>
      </c>
      <c r="E6" s="9">
        <f>'[1]3'!$K14</f>
        <v>12</v>
      </c>
      <c r="F6" s="9">
        <f>'[1]4'!$L14</f>
        <v>13</v>
      </c>
      <c r="G6" s="9">
        <f>'[1]5I'!$N14</f>
        <v>6</v>
      </c>
      <c r="H6" s="9">
        <f>'[1]7'!$N14</f>
        <v>7</v>
      </c>
      <c r="I6" s="9">
        <f>'[1]9'!$K14</f>
        <v>1</v>
      </c>
      <c r="J6" s="9">
        <f>'[1]10I'!$N14</f>
        <v>5</v>
      </c>
      <c r="K6" s="9">
        <f>'[1]11'!$K14</f>
        <v>6</v>
      </c>
      <c r="L6" s="9">
        <f>'[1]12I'!$N14</f>
        <v>4</v>
      </c>
      <c r="M6" s="9">
        <f t="shared" si="0"/>
        <v>66</v>
      </c>
      <c r="N6" s="10">
        <f t="shared" si="1"/>
        <v>5</v>
      </c>
      <c r="O6" s="11"/>
      <c r="Q6" s="36"/>
      <c r="R6" s="37"/>
      <c r="S6" s="36"/>
    </row>
    <row r="7" spans="1:19" ht="15.75" thickBot="1">
      <c r="A7" s="7" t="s">
        <v>43</v>
      </c>
      <c r="B7" s="8" t="s">
        <v>44</v>
      </c>
      <c r="C7" s="8" t="s">
        <v>40</v>
      </c>
      <c r="D7" s="9">
        <f>'[1]2I'!$N16</f>
        <v>13</v>
      </c>
      <c r="E7" s="9">
        <f>'[1]3'!$K16</f>
        <v>2</v>
      </c>
      <c r="F7" s="9">
        <f>'[1]4'!$L16</f>
        <v>9</v>
      </c>
      <c r="G7" s="9">
        <f>'[1]5I'!$N16</f>
        <v>4</v>
      </c>
      <c r="H7" s="9">
        <f>'[1]7'!$N16</f>
        <v>6</v>
      </c>
      <c r="I7" s="9">
        <f>'[1]9'!$K16</f>
        <v>20</v>
      </c>
      <c r="J7" s="9">
        <f>'[1]10I'!$N16</f>
        <v>9</v>
      </c>
      <c r="K7" s="9">
        <f>'[1]11'!$K16</f>
        <v>4</v>
      </c>
      <c r="L7" s="9">
        <f>'[1]12I'!$N16</f>
        <v>7</v>
      </c>
      <c r="M7" s="9">
        <f t="shared" si="0"/>
        <v>74</v>
      </c>
      <c r="N7" s="10">
        <f t="shared" si="1"/>
        <v>6</v>
      </c>
      <c r="O7" s="11"/>
      <c r="R7" s="38" t="s">
        <v>21</v>
      </c>
    </row>
    <row r="8" spans="1:19" ht="15.75" thickBot="1">
      <c r="A8" s="7" t="s">
        <v>48</v>
      </c>
      <c r="B8" s="8" t="s">
        <v>49</v>
      </c>
      <c r="C8" s="8" t="s">
        <v>47</v>
      </c>
      <c r="D8" s="9">
        <f>'[1]2I'!$N18</f>
        <v>6</v>
      </c>
      <c r="E8" s="9">
        <f>'[1]3'!$K18</f>
        <v>4</v>
      </c>
      <c r="F8" s="9">
        <f>'[1]4'!$L18</f>
        <v>4</v>
      </c>
      <c r="G8" s="9">
        <f>'[1]5I'!$N18</f>
        <v>9</v>
      </c>
      <c r="H8" s="9">
        <f>'[1]7'!$N18</f>
        <v>8</v>
      </c>
      <c r="I8" s="9">
        <f>'[1]9'!$K18</f>
        <v>24</v>
      </c>
      <c r="J8" s="9">
        <f>'[1]10I'!$N18</f>
        <v>6</v>
      </c>
      <c r="K8" s="9">
        <f>'[1]11'!$K18</f>
        <v>13</v>
      </c>
      <c r="L8" s="9">
        <f>'[1]12I'!$N18</f>
        <v>2</v>
      </c>
      <c r="M8" s="9">
        <f t="shared" si="0"/>
        <v>76</v>
      </c>
      <c r="N8" s="10">
        <f t="shared" si="1"/>
        <v>7</v>
      </c>
      <c r="O8" s="11"/>
      <c r="Q8" s="41" t="s">
        <v>25</v>
      </c>
      <c r="R8" s="39"/>
    </row>
    <row r="9" spans="1:19" ht="15.75" thickBot="1">
      <c r="A9" s="12" t="s">
        <v>41</v>
      </c>
      <c r="B9" s="13" t="s">
        <v>42</v>
      </c>
      <c r="C9" s="13" t="s">
        <v>40</v>
      </c>
      <c r="D9" s="13">
        <f>'[1]2I'!$N15</f>
        <v>8</v>
      </c>
      <c r="E9" s="13">
        <f>'[1]3'!$K15</f>
        <v>9</v>
      </c>
      <c r="F9" s="13">
        <f>'[1]4'!$L15</f>
        <v>5</v>
      </c>
      <c r="G9" s="13">
        <f>'[1]5I'!$N15</f>
        <v>10</v>
      </c>
      <c r="H9" s="13">
        <f>'[1]7'!$N15</f>
        <v>2</v>
      </c>
      <c r="I9" s="13">
        <f>'[1]9'!$K15</f>
        <v>10</v>
      </c>
      <c r="J9" s="13">
        <f>'[1]10I'!$N15</f>
        <v>12</v>
      </c>
      <c r="K9" s="13">
        <f>'[1]11'!$K15</f>
        <v>9</v>
      </c>
      <c r="L9" s="13">
        <f>'[1]12I'!$N15</f>
        <v>17</v>
      </c>
      <c r="M9" s="14">
        <f t="shared" si="0"/>
        <v>82</v>
      </c>
      <c r="N9" s="15">
        <f t="shared" si="1"/>
        <v>8</v>
      </c>
      <c r="O9" s="11"/>
      <c r="Q9" s="42"/>
      <c r="R9" s="40"/>
      <c r="S9" s="16" t="s">
        <v>28</v>
      </c>
    </row>
    <row r="10" spans="1:19" ht="15.75" thickBot="1">
      <c r="A10" s="7" t="s">
        <v>17</v>
      </c>
      <c r="B10" s="8" t="s">
        <v>18</v>
      </c>
      <c r="C10" s="8" t="s">
        <v>16</v>
      </c>
      <c r="D10" s="9">
        <f>'[1]2I'!$N6</f>
        <v>4</v>
      </c>
      <c r="E10" s="9">
        <f>'[1]3'!$K6</f>
        <v>6</v>
      </c>
      <c r="F10" s="9">
        <f>'[1]4'!$L6</f>
        <v>10</v>
      </c>
      <c r="G10" s="9">
        <f>'[1]5I'!$N6</f>
        <v>21</v>
      </c>
      <c r="H10" s="9">
        <f>'[1]7'!$N6</f>
        <v>12</v>
      </c>
      <c r="I10" s="9">
        <f>'[1]9'!$K6</f>
        <v>4</v>
      </c>
      <c r="J10" s="9">
        <f>'[1]10I'!$N6</f>
        <v>15</v>
      </c>
      <c r="K10" s="9">
        <f>'[1]11'!$K6</f>
        <v>10</v>
      </c>
      <c r="L10" s="9">
        <f>'[1]12I'!$N6</f>
        <v>7</v>
      </c>
      <c r="M10" s="9">
        <f t="shared" si="0"/>
        <v>89</v>
      </c>
      <c r="N10" s="10">
        <f t="shared" si="1"/>
        <v>9</v>
      </c>
      <c r="O10" s="11"/>
    </row>
    <row r="11" spans="1:19" ht="15.75" thickBot="1">
      <c r="A11" s="12" t="s">
        <v>14</v>
      </c>
      <c r="B11" s="13" t="s">
        <v>15</v>
      </c>
      <c r="C11" s="13" t="s">
        <v>16</v>
      </c>
      <c r="D11" s="13">
        <f>'[1]2I'!$N5</f>
        <v>2</v>
      </c>
      <c r="E11" s="13">
        <f>'[1]3'!$K5</f>
        <v>13</v>
      </c>
      <c r="F11" s="13">
        <f>'[1]4'!$L5</f>
        <v>3</v>
      </c>
      <c r="G11" s="13">
        <f>'[1]5I'!$N5</f>
        <v>28</v>
      </c>
      <c r="H11" s="13">
        <f>'[1]7'!$N5</f>
        <v>22</v>
      </c>
      <c r="I11" s="13">
        <f>'[1]9'!$K5</f>
        <v>7</v>
      </c>
      <c r="J11" s="13">
        <f>'[1]10I'!$N5</f>
        <v>2</v>
      </c>
      <c r="K11" s="13">
        <f>'[1]11'!$K5</f>
        <v>7</v>
      </c>
      <c r="L11" s="13">
        <f>'[1]12I'!$N5</f>
        <v>6</v>
      </c>
      <c r="M11" s="14">
        <f t="shared" si="0"/>
        <v>90</v>
      </c>
      <c r="N11" s="15">
        <f t="shared" si="1"/>
        <v>10</v>
      </c>
    </row>
    <row r="12" spans="1:19" ht="15.75" thickBot="1">
      <c r="A12" s="12" t="s">
        <v>19</v>
      </c>
      <c r="B12" s="13" t="s">
        <v>20</v>
      </c>
      <c r="C12" s="13" t="s">
        <v>16</v>
      </c>
      <c r="D12" s="13">
        <f>'[1]2I'!$N7</f>
        <v>7</v>
      </c>
      <c r="E12" s="13">
        <f>'[1]3'!$K7</f>
        <v>16</v>
      </c>
      <c r="F12" s="13">
        <f>'[1]4'!$L7</f>
        <v>11</v>
      </c>
      <c r="G12" s="13">
        <f>'[1]5I'!$N7</f>
        <v>8</v>
      </c>
      <c r="H12" s="13">
        <f>'[1]7'!$N7</f>
        <v>11</v>
      </c>
      <c r="I12" s="13">
        <f>'[1]9'!$K7</f>
        <v>6</v>
      </c>
      <c r="J12" s="13">
        <f>'[1]10I'!$N7</f>
        <v>7</v>
      </c>
      <c r="K12" s="13">
        <f>'[1]11'!$K7</f>
        <v>17</v>
      </c>
      <c r="L12" s="13">
        <f>'[1]12I'!$N7</f>
        <v>11</v>
      </c>
      <c r="M12" s="14">
        <f t="shared" si="0"/>
        <v>94</v>
      </c>
      <c r="N12" s="15">
        <f t="shared" si="1"/>
        <v>11</v>
      </c>
    </row>
    <row r="13" spans="1:19" ht="15.75" thickBot="1">
      <c r="A13" s="7" t="s">
        <v>34</v>
      </c>
      <c r="B13" s="8" t="s">
        <v>35</v>
      </c>
      <c r="C13" s="8" t="s">
        <v>33</v>
      </c>
      <c r="D13" s="9">
        <f>'[1]2I'!$N12</f>
        <v>17</v>
      </c>
      <c r="E13" s="9">
        <f>'[1]3'!$K12</f>
        <v>8</v>
      </c>
      <c r="F13" s="9">
        <f>'[1]4'!$L12</f>
        <v>7</v>
      </c>
      <c r="G13" s="9">
        <f>'[1]5I'!$N12</f>
        <v>12</v>
      </c>
      <c r="H13" s="9">
        <f>'[1]7'!$N12</f>
        <v>13</v>
      </c>
      <c r="I13" s="9">
        <f>'[1]9'!$K12</f>
        <v>21</v>
      </c>
      <c r="J13" s="9">
        <f>'[1]10I'!$N12</f>
        <v>11</v>
      </c>
      <c r="K13" s="9">
        <f>'[1]11'!$K12</f>
        <v>2</v>
      </c>
      <c r="L13" s="9">
        <f>'[1]12I'!$N12</f>
        <v>9</v>
      </c>
      <c r="M13" s="9">
        <f t="shared" si="0"/>
        <v>100</v>
      </c>
      <c r="N13" s="10">
        <f t="shared" si="1"/>
        <v>12</v>
      </c>
    </row>
    <row r="14" spans="1:19" ht="15.75" thickBot="1">
      <c r="A14" s="7" t="s">
        <v>66</v>
      </c>
      <c r="B14" s="8" t="s">
        <v>67</v>
      </c>
      <c r="C14" s="8" t="s">
        <v>68</v>
      </c>
      <c r="D14" s="9">
        <f>'[1]2I'!$N26</f>
        <v>9</v>
      </c>
      <c r="E14" s="9">
        <f>'[1]3'!$K26</f>
        <v>3</v>
      </c>
      <c r="F14" s="9">
        <f>'[1]4'!$L26</f>
        <v>12</v>
      </c>
      <c r="G14" s="9">
        <f>'[1]5I'!$N26</f>
        <v>11</v>
      </c>
      <c r="H14" s="9">
        <f>'[1]7'!$N26</f>
        <v>20</v>
      </c>
      <c r="I14" s="9">
        <f>'[1]9'!$K26</f>
        <v>15</v>
      </c>
      <c r="J14" s="9">
        <f>'[1]10I'!$N26</f>
        <v>20</v>
      </c>
      <c r="K14" s="9">
        <f>'[1]11'!$K26</f>
        <v>12</v>
      </c>
      <c r="L14" s="9">
        <f>'[1]12I'!$N26</f>
        <v>9</v>
      </c>
      <c r="M14" s="9">
        <f t="shared" si="0"/>
        <v>111</v>
      </c>
      <c r="N14" s="10">
        <f t="shared" si="1"/>
        <v>13</v>
      </c>
    </row>
    <row r="15" spans="1:19" ht="15.75" thickBot="1">
      <c r="A15" s="12" t="s">
        <v>45</v>
      </c>
      <c r="B15" s="13" t="s">
        <v>46</v>
      </c>
      <c r="C15" s="13" t="s">
        <v>47</v>
      </c>
      <c r="D15" s="13">
        <f>'[1]2I'!$N17</f>
        <v>10</v>
      </c>
      <c r="E15" s="13">
        <f>'[1]3'!$K17</f>
        <v>15</v>
      </c>
      <c r="F15" s="13">
        <f>'[1]4'!$L17</f>
        <v>14</v>
      </c>
      <c r="G15" s="13">
        <f>'[1]5I'!$N17</f>
        <v>5</v>
      </c>
      <c r="H15" s="13">
        <f>'[1]7'!$N17</f>
        <v>19</v>
      </c>
      <c r="I15" s="13">
        <f>'[1]9'!$K17</f>
        <v>16</v>
      </c>
      <c r="J15" s="13">
        <f>'[1]10I'!$N17</f>
        <v>8</v>
      </c>
      <c r="K15" s="13">
        <f>'[1]11'!$K17</f>
        <v>16</v>
      </c>
      <c r="L15" s="13">
        <f>'[1]12I'!$N17</f>
        <v>14</v>
      </c>
      <c r="M15" s="14">
        <f t="shared" si="0"/>
        <v>117</v>
      </c>
      <c r="N15" s="15">
        <f t="shared" si="1"/>
        <v>14</v>
      </c>
    </row>
    <row r="16" spans="1:19" ht="15.75" thickBot="1">
      <c r="A16" s="12" t="s">
        <v>69</v>
      </c>
      <c r="B16" s="13" t="s">
        <v>70</v>
      </c>
      <c r="C16" s="13" t="s">
        <v>68</v>
      </c>
      <c r="D16" s="13">
        <f>'[1]2I'!$N27</f>
        <v>28</v>
      </c>
      <c r="E16" s="13">
        <f>'[1]3'!$K27</f>
        <v>11</v>
      </c>
      <c r="F16" s="13">
        <f>'[1]4'!$L27</f>
        <v>15</v>
      </c>
      <c r="G16" s="13">
        <f>'[1]5I'!$N27</f>
        <v>17</v>
      </c>
      <c r="H16" s="13">
        <f>'[1]7'!$N27</f>
        <v>5</v>
      </c>
      <c r="I16" s="13">
        <f>'[1]9'!$K27</f>
        <v>14</v>
      </c>
      <c r="J16" s="13">
        <f>'[1]10I'!$N27</f>
        <v>10</v>
      </c>
      <c r="K16" s="13">
        <f>'[1]11'!$K27</f>
        <v>11</v>
      </c>
      <c r="L16" s="13">
        <f>'[1]12I'!$N27</f>
        <v>13</v>
      </c>
      <c r="M16" s="14">
        <f t="shared" si="0"/>
        <v>124</v>
      </c>
      <c r="N16" s="15">
        <f t="shared" si="1"/>
        <v>15</v>
      </c>
    </row>
    <row r="17" spans="1:14" ht="15.75" thickBot="1">
      <c r="A17" s="12" t="s">
        <v>59</v>
      </c>
      <c r="B17" s="13" t="s">
        <v>60</v>
      </c>
      <c r="C17" s="13" t="s">
        <v>61</v>
      </c>
      <c r="D17" s="13">
        <f>'[1]2I'!$N23</f>
        <v>14</v>
      </c>
      <c r="E17" s="13">
        <f>'[1]3'!$K23</f>
        <v>7</v>
      </c>
      <c r="F17" s="13">
        <f>'[1]4'!$L23</f>
        <v>22</v>
      </c>
      <c r="G17" s="13">
        <f>'[1]5I'!$N23</f>
        <v>16</v>
      </c>
      <c r="H17" s="13">
        <f>'[1]7'!$N23</f>
        <v>10</v>
      </c>
      <c r="I17" s="13">
        <f>'[1]9'!$K23</f>
        <v>13</v>
      </c>
      <c r="J17" s="13">
        <f>'[1]10I'!$N23</f>
        <v>19</v>
      </c>
      <c r="K17" s="13">
        <f>'[1]11'!$K23</f>
        <v>22</v>
      </c>
      <c r="L17" s="13">
        <f>'[1]12I'!$N23</f>
        <v>20</v>
      </c>
      <c r="M17" s="14">
        <f t="shared" si="0"/>
        <v>143</v>
      </c>
      <c r="N17" s="15">
        <f t="shared" si="1"/>
        <v>16</v>
      </c>
    </row>
    <row r="18" spans="1:14" ht="15.75" thickBot="1">
      <c r="A18" s="7" t="s">
        <v>62</v>
      </c>
      <c r="B18" s="8" t="s">
        <v>63</v>
      </c>
      <c r="C18" s="8" t="s">
        <v>61</v>
      </c>
      <c r="D18" s="9">
        <f>'[1]2I'!$N24</f>
        <v>15</v>
      </c>
      <c r="E18" s="9">
        <f>'[1]3'!$K24</f>
        <v>24</v>
      </c>
      <c r="F18" s="9">
        <f>'[1]4'!$L24</f>
        <v>16</v>
      </c>
      <c r="G18" s="9">
        <f>'[1]5I'!$N24</f>
        <v>18</v>
      </c>
      <c r="H18" s="9">
        <f>'[1]7'!$N24</f>
        <v>23</v>
      </c>
      <c r="I18" s="9">
        <f>'[1]9'!$K24</f>
        <v>12</v>
      </c>
      <c r="J18" s="9">
        <f>'[1]10I'!$N24</f>
        <v>20</v>
      </c>
      <c r="K18" s="9">
        <f>'[1]11'!$K24</f>
        <v>18</v>
      </c>
      <c r="L18" s="9">
        <f>'[1]12I'!$N24</f>
        <v>15</v>
      </c>
      <c r="M18" s="9">
        <f t="shared" si="0"/>
        <v>161</v>
      </c>
      <c r="N18" s="10">
        <f t="shared" si="1"/>
        <v>17</v>
      </c>
    </row>
    <row r="19" spans="1:14" ht="15.75" thickBot="1">
      <c r="A19" s="7" t="s">
        <v>7</v>
      </c>
      <c r="B19" s="8" t="s">
        <v>8</v>
      </c>
      <c r="C19" s="8" t="s">
        <v>9</v>
      </c>
      <c r="D19" s="9">
        <f>'[1]2I'!$N2</f>
        <v>16</v>
      </c>
      <c r="E19" s="9">
        <f>'[1]3'!$K2</f>
        <v>25</v>
      </c>
      <c r="F19" s="9">
        <f>'[1]4'!$L2</f>
        <v>27</v>
      </c>
      <c r="G19" s="9">
        <f>'[1]5I'!$N2</f>
        <v>15</v>
      </c>
      <c r="H19" s="9">
        <f>'[1]7'!$N2</f>
        <v>18</v>
      </c>
      <c r="I19" s="9">
        <f>'[1]9'!$K2</f>
        <v>9</v>
      </c>
      <c r="J19" s="9">
        <f>'[1]10I'!$N2</f>
        <v>17</v>
      </c>
      <c r="K19" s="9">
        <f>'[1]11'!$K2</f>
        <v>14</v>
      </c>
      <c r="L19" s="9">
        <f>'[1]12I'!$N2</f>
        <v>23</v>
      </c>
      <c r="M19" s="9">
        <f t="shared" si="0"/>
        <v>164</v>
      </c>
      <c r="N19" s="10">
        <f t="shared" si="1"/>
        <v>18</v>
      </c>
    </row>
    <row r="20" spans="1:14" ht="15.75" thickBot="1">
      <c r="A20" s="12" t="s">
        <v>64</v>
      </c>
      <c r="B20" s="13" t="s">
        <v>65</v>
      </c>
      <c r="C20" s="13" t="s">
        <v>61</v>
      </c>
      <c r="D20" s="13">
        <f>'[1]2I'!$N25</f>
        <v>20</v>
      </c>
      <c r="E20" s="13">
        <f>'[1]3'!$K25</f>
        <v>26</v>
      </c>
      <c r="F20" s="13">
        <f>'[1]4'!$L25</f>
        <v>20</v>
      </c>
      <c r="G20" s="13">
        <f>'[1]5I'!$N25</f>
        <v>19</v>
      </c>
      <c r="H20" s="13">
        <f>'[1]7'!$N25</f>
        <v>14</v>
      </c>
      <c r="I20" s="13">
        <f>'[1]9'!$K25</f>
        <v>17</v>
      </c>
      <c r="J20" s="13">
        <f>'[1]10I'!$N25</f>
        <v>14</v>
      </c>
      <c r="K20" s="13">
        <f>'[1]11'!$K25</f>
        <v>20</v>
      </c>
      <c r="L20" s="13">
        <f>'[1]12I'!$N25</f>
        <v>18</v>
      </c>
      <c r="M20" s="14">
        <f t="shared" si="0"/>
        <v>168</v>
      </c>
      <c r="N20" s="15">
        <f t="shared" si="1"/>
        <v>19</v>
      </c>
    </row>
    <row r="21" spans="1:14" ht="15.75" thickBot="1">
      <c r="A21" s="7" t="s">
        <v>71</v>
      </c>
      <c r="B21" s="8" t="s">
        <v>72</v>
      </c>
      <c r="C21" s="8" t="s">
        <v>68</v>
      </c>
      <c r="D21" s="9">
        <f>'[1]2I'!$N28</f>
        <v>11</v>
      </c>
      <c r="E21" s="9">
        <f>'[1]3'!$K28</f>
        <v>19</v>
      </c>
      <c r="F21" s="9">
        <f>'[1]4'!$L28</f>
        <v>21</v>
      </c>
      <c r="G21" s="9">
        <f>'[1]5I'!$N28</f>
        <v>25</v>
      </c>
      <c r="H21" s="9">
        <f>'[1]7'!$N28</f>
        <v>21</v>
      </c>
      <c r="I21" s="9">
        <f>'[1]9'!$K28</f>
        <v>25</v>
      </c>
      <c r="J21" s="9">
        <f>'[1]10I'!$N28</f>
        <v>13</v>
      </c>
      <c r="K21" s="9">
        <f>'[1]11'!$K28</f>
        <v>23</v>
      </c>
      <c r="L21" s="9">
        <f>'[1]12I'!$N28</f>
        <v>16</v>
      </c>
      <c r="M21" s="9">
        <f t="shared" si="0"/>
        <v>174</v>
      </c>
      <c r="N21" s="10">
        <f t="shared" si="1"/>
        <v>20</v>
      </c>
    </row>
    <row r="22" spans="1:14" ht="15.75" thickBot="1">
      <c r="A22" s="7" t="s">
        <v>29</v>
      </c>
      <c r="B22" s="8" t="s">
        <v>30</v>
      </c>
      <c r="C22" s="8" t="s">
        <v>24</v>
      </c>
      <c r="D22" s="9">
        <f>'[1]2I'!$N10</f>
        <v>21</v>
      </c>
      <c r="E22" s="9">
        <f>'[1]3'!$K10</f>
        <v>28</v>
      </c>
      <c r="F22" s="9">
        <f>'[1]4'!$L10</f>
        <v>26</v>
      </c>
      <c r="G22" s="9">
        <f>'[1]5I'!$N10</f>
        <v>13</v>
      </c>
      <c r="H22" s="9">
        <f>'[1]7'!$N10</f>
        <v>26</v>
      </c>
      <c r="I22" s="9">
        <f>'[1]9'!$K10</f>
        <v>22</v>
      </c>
      <c r="J22" s="9">
        <f>'[1]10I'!$N10</f>
        <v>22</v>
      </c>
      <c r="K22" s="9">
        <f>'[1]11'!$K10</f>
        <v>19</v>
      </c>
      <c r="L22" s="9">
        <f>'[1]12I'!$N10</f>
        <v>22</v>
      </c>
      <c r="M22" s="9">
        <f t="shared" si="0"/>
        <v>199</v>
      </c>
      <c r="N22" s="10">
        <f t="shared" si="1"/>
        <v>21</v>
      </c>
    </row>
    <row r="23" spans="1:14" ht="15.75" thickBot="1">
      <c r="A23" s="7" t="s">
        <v>12</v>
      </c>
      <c r="B23" s="8" t="s">
        <v>13</v>
      </c>
      <c r="C23" s="8" t="s">
        <v>9</v>
      </c>
      <c r="D23" s="9">
        <f>'[1]2I'!$N4</f>
        <v>23</v>
      </c>
      <c r="E23" s="9">
        <f>'[1]3'!$K4</f>
        <v>22</v>
      </c>
      <c r="F23" s="9">
        <f>'[1]4'!$L4</f>
        <v>19</v>
      </c>
      <c r="G23" s="9">
        <f>'[1]5I'!$N4</f>
        <v>27</v>
      </c>
      <c r="H23" s="9">
        <f>'[1]7'!$N4</f>
        <v>25</v>
      </c>
      <c r="I23" s="9">
        <f>'[1]9'!$K4</f>
        <v>18</v>
      </c>
      <c r="J23" s="9">
        <f>'[1]10I'!$N4</f>
        <v>25</v>
      </c>
      <c r="K23" s="9">
        <f>'[1]11'!$K4</f>
        <v>15</v>
      </c>
      <c r="L23" s="9">
        <f>'[1]12I'!$N4</f>
        <v>26</v>
      </c>
      <c r="M23" s="9">
        <f t="shared" si="0"/>
        <v>200</v>
      </c>
      <c r="N23" s="10">
        <f t="shared" si="1"/>
        <v>22</v>
      </c>
    </row>
    <row r="24" spans="1:14" ht="15.75" thickBot="1">
      <c r="A24" s="12" t="s">
        <v>26</v>
      </c>
      <c r="B24" s="13" t="s">
        <v>27</v>
      </c>
      <c r="C24" s="13" t="s">
        <v>24</v>
      </c>
      <c r="D24" s="13">
        <f>'[1]2I'!$N9</f>
        <v>19</v>
      </c>
      <c r="E24" s="13">
        <f>'[1]3'!$K9</f>
        <v>21</v>
      </c>
      <c r="F24" s="13">
        <f>'[1]4'!$L9</f>
        <v>17</v>
      </c>
      <c r="G24" s="13">
        <f>'[1]5I'!$N9</f>
        <v>29</v>
      </c>
      <c r="H24" s="13">
        <f>'[1]7'!$N9</f>
        <v>17</v>
      </c>
      <c r="I24" s="13">
        <f>'[1]9'!$K9</f>
        <v>29</v>
      </c>
      <c r="J24" s="13">
        <f>'[1]10I'!$N9</f>
        <v>24</v>
      </c>
      <c r="K24" s="13">
        <f>'[1]11'!$K9</f>
        <v>25</v>
      </c>
      <c r="L24" s="13">
        <f>'[1]12I'!$N9</f>
        <v>19</v>
      </c>
      <c r="M24" s="14">
        <f t="shared" si="0"/>
        <v>200</v>
      </c>
      <c r="N24" s="15">
        <f t="shared" si="1"/>
        <v>22</v>
      </c>
    </row>
    <row r="25" spans="1:14" ht="15.75" thickBot="1">
      <c r="A25" s="12" t="s">
        <v>55</v>
      </c>
      <c r="B25" s="13" t="s">
        <v>56</v>
      </c>
      <c r="C25" s="13" t="s">
        <v>54</v>
      </c>
      <c r="D25" s="13">
        <f>'[1]2I'!$N21</f>
        <v>22</v>
      </c>
      <c r="E25" s="13">
        <f>'[1]3'!$K21</f>
        <v>27</v>
      </c>
      <c r="F25" s="13">
        <f>'[1]4'!$L21</f>
        <v>23</v>
      </c>
      <c r="G25" s="13">
        <f>'[1]5I'!$N21</f>
        <v>23</v>
      </c>
      <c r="H25" s="13">
        <f>'[1]7'!$N21</f>
        <v>16</v>
      </c>
      <c r="I25" s="13">
        <f>'[1]9'!$K21</f>
        <v>23</v>
      </c>
      <c r="J25" s="13">
        <f>'[1]10I'!$N21</f>
        <v>18</v>
      </c>
      <c r="K25" s="13">
        <f>'[1]11'!$K21</f>
        <v>28</v>
      </c>
      <c r="L25" s="13">
        <f>'[1]12I'!$N21</f>
        <v>21</v>
      </c>
      <c r="M25" s="14">
        <f t="shared" si="0"/>
        <v>201</v>
      </c>
      <c r="N25" s="15">
        <f t="shared" si="1"/>
        <v>24</v>
      </c>
    </row>
    <row r="26" spans="1:14" ht="15.75" thickBot="1">
      <c r="A26" s="12" t="s">
        <v>10</v>
      </c>
      <c r="B26" s="13" t="s">
        <v>11</v>
      </c>
      <c r="C26" s="13" t="s">
        <v>9</v>
      </c>
      <c r="D26" s="13">
        <f>'[1]2I'!$N3</f>
        <v>29</v>
      </c>
      <c r="E26" s="13">
        <f>'[1]3'!$K3</f>
        <v>29</v>
      </c>
      <c r="F26" s="13">
        <f>'[1]4'!$L3</f>
        <v>18</v>
      </c>
      <c r="G26" s="13">
        <f>'[1]5I'!$N3</f>
        <v>14</v>
      </c>
      <c r="H26" s="13">
        <f>'[1]7'!$N3</f>
        <v>28</v>
      </c>
      <c r="I26" s="13">
        <f>'[1]9'!$K3</f>
        <v>5</v>
      </c>
      <c r="J26" s="13">
        <f>'[1]10I'!$N3</f>
        <v>27</v>
      </c>
      <c r="K26" s="13">
        <f>'[1]11'!$K3</f>
        <v>26</v>
      </c>
      <c r="L26" s="13">
        <f>'[1]12I'!$N3</f>
        <v>27</v>
      </c>
      <c r="M26" s="14">
        <f t="shared" si="0"/>
        <v>203</v>
      </c>
      <c r="N26" s="15">
        <f t="shared" si="1"/>
        <v>25</v>
      </c>
    </row>
    <row r="27" spans="1:14" ht="15.75" thickBot="1">
      <c r="A27" s="7" t="s">
        <v>57</v>
      </c>
      <c r="B27" s="8" t="s">
        <v>58</v>
      </c>
      <c r="C27" s="8" t="s">
        <v>54</v>
      </c>
      <c r="D27" s="9">
        <f>'[1]2I'!$N22</f>
        <v>25</v>
      </c>
      <c r="E27" s="9">
        <f>'[1]3'!$K22</f>
        <v>17</v>
      </c>
      <c r="F27" s="9">
        <f>'[1]4'!$L22</f>
        <v>23</v>
      </c>
      <c r="G27" s="9">
        <f>'[1]5I'!$N22</f>
        <v>26</v>
      </c>
      <c r="H27" s="9">
        <f>'[1]7'!$N22</f>
        <v>24</v>
      </c>
      <c r="I27" s="9">
        <f>'[1]9'!$K22</f>
        <v>19</v>
      </c>
      <c r="J27" s="9">
        <f>'[1]10I'!$N22</f>
        <v>26</v>
      </c>
      <c r="K27" s="9">
        <f>'[1]11'!$K22</f>
        <v>24</v>
      </c>
      <c r="L27" s="9">
        <f>'[1]12I'!$N22</f>
        <v>25</v>
      </c>
      <c r="M27" s="9">
        <f t="shared" si="0"/>
        <v>209</v>
      </c>
      <c r="N27" s="10">
        <f t="shared" si="1"/>
        <v>26</v>
      </c>
    </row>
    <row r="28" spans="1:14" ht="15.75" thickBot="1">
      <c r="A28" s="7" t="s">
        <v>52</v>
      </c>
      <c r="B28" s="8" t="s">
        <v>53</v>
      </c>
      <c r="C28" s="8" t="s">
        <v>54</v>
      </c>
      <c r="D28" s="9">
        <f>'[1]2I'!$N20</f>
        <v>26</v>
      </c>
      <c r="E28" s="9">
        <f>'[1]3'!$K20</f>
        <v>18</v>
      </c>
      <c r="F28" s="9">
        <f>'[1]4'!$L20</f>
        <v>28</v>
      </c>
      <c r="G28" s="9">
        <f>'[1]5I'!$N20</f>
        <v>24</v>
      </c>
      <c r="H28" s="9">
        <f>'[1]7'!$N20</f>
        <v>15</v>
      </c>
      <c r="I28" s="9">
        <f>'[1]9'!$K20</f>
        <v>28</v>
      </c>
      <c r="J28" s="9">
        <f>'[1]10I'!$N20</f>
        <v>23</v>
      </c>
      <c r="K28" s="9">
        <f>'[1]11'!$K20</f>
        <v>21</v>
      </c>
      <c r="L28" s="9">
        <f>'[1]12I'!$N20</f>
        <v>28</v>
      </c>
      <c r="M28" s="9">
        <f t="shared" si="0"/>
        <v>211</v>
      </c>
      <c r="N28" s="10">
        <f t="shared" si="1"/>
        <v>27</v>
      </c>
    </row>
    <row r="29" spans="1:14" ht="15.75" thickBot="1">
      <c r="A29" s="7" t="s">
        <v>76</v>
      </c>
      <c r="B29" s="8" t="s">
        <v>77</v>
      </c>
      <c r="C29" s="8" t="s">
        <v>78</v>
      </c>
      <c r="D29" s="9">
        <f>'[1]2I'!$N30</f>
        <v>24</v>
      </c>
      <c r="E29" s="9">
        <f>'[1]3'!$K30</f>
        <v>20</v>
      </c>
      <c r="F29" s="9">
        <f>'[1]4'!$L30</f>
        <v>25</v>
      </c>
      <c r="G29" s="9">
        <f>'[1]5I'!$N30</f>
        <v>22</v>
      </c>
      <c r="H29" s="9">
        <f>'[1]7'!$N30</f>
        <v>27</v>
      </c>
      <c r="I29" s="9">
        <f>'[1]9'!$K30</f>
        <v>27</v>
      </c>
      <c r="J29" s="9">
        <f>'[1]10I'!$N30</f>
        <v>27</v>
      </c>
      <c r="K29" s="9">
        <f>'[1]11'!$K30</f>
        <v>27</v>
      </c>
      <c r="L29" s="9">
        <f>'[1]12I'!$N30</f>
        <v>28</v>
      </c>
      <c r="M29" s="9">
        <f t="shared" si="0"/>
        <v>227</v>
      </c>
      <c r="N29" s="10">
        <f t="shared" si="1"/>
        <v>28</v>
      </c>
    </row>
    <row r="30" spans="1:14" ht="15.75" thickBot="1">
      <c r="A30" s="7" t="s">
        <v>22</v>
      </c>
      <c r="B30" s="8" t="s">
        <v>23</v>
      </c>
      <c r="C30" s="8" t="s">
        <v>24</v>
      </c>
      <c r="D30" s="9">
        <f>'[1]2I'!$N8</f>
        <v>27</v>
      </c>
      <c r="E30" s="9">
        <f>'[1]3'!$K8</f>
        <v>23</v>
      </c>
      <c r="F30" s="9">
        <f>'[1]4'!$L8</f>
        <v>29</v>
      </c>
      <c r="G30" s="9">
        <f>'[1]5I'!$N8</f>
        <v>20</v>
      </c>
      <c r="H30" s="9">
        <f>'[1]7'!$N8</f>
        <v>29</v>
      </c>
      <c r="I30" s="9">
        <f>'[1]9'!$K8</f>
        <v>26</v>
      </c>
      <c r="J30" s="9">
        <f>'[1]10I'!$N8</f>
        <v>27</v>
      </c>
      <c r="K30" s="9">
        <f>'[1]11'!$K8</f>
        <v>29</v>
      </c>
      <c r="L30" s="9">
        <f>'[1]12I'!$N8</f>
        <v>24</v>
      </c>
      <c r="M30" s="9">
        <f t="shared" si="0"/>
        <v>234</v>
      </c>
      <c r="N30" s="10">
        <f t="shared" si="1"/>
        <v>29</v>
      </c>
    </row>
  </sheetData>
  <mergeCells count="5">
    <mergeCell ref="Q4:Q6"/>
    <mergeCell ref="R4:R6"/>
    <mergeCell ref="S4:S6"/>
    <mergeCell ref="R7:R9"/>
    <mergeCell ref="Q8:Q9"/>
  </mergeCells>
  <phoneticPr fontId="0" type="noConversion"/>
  <printOptions horizontalCentered="1"/>
  <pageMargins left="0.25" right="0.25" top="0.75" bottom="0.75" header="0.3" footer="0.3"/>
  <pageSetup paperSize="9" fitToHeight="0" orientation="landscape" r:id="rId1"/>
  <headerFooter>
    <oddHeader>&amp;CEgyéni sorozat - Összesített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C36" sqref="C36"/>
    </sheetView>
  </sheetViews>
  <sheetFormatPr defaultRowHeight="15"/>
  <cols>
    <col min="2" max="2" width="15" bestFit="1" customWidth="1"/>
  </cols>
  <sheetData>
    <row r="1" spans="1:10">
      <c r="A1" s="18" t="s">
        <v>31</v>
      </c>
      <c r="B1" s="19" t="s">
        <v>32</v>
      </c>
      <c r="C1" s="58" t="s">
        <v>33</v>
      </c>
      <c r="D1" s="20">
        <v>4</v>
      </c>
      <c r="E1" s="43">
        <v>2</v>
      </c>
      <c r="F1" s="43">
        <v>2</v>
      </c>
      <c r="G1" s="43">
        <v>2</v>
      </c>
      <c r="H1" s="43">
        <v>2</v>
      </c>
      <c r="I1" s="43">
        <v>35</v>
      </c>
      <c r="J1" s="46">
        <v>2</v>
      </c>
    </row>
    <row r="2" spans="1:10">
      <c r="A2" s="21" t="s">
        <v>34</v>
      </c>
      <c r="B2" s="22" t="s">
        <v>35</v>
      </c>
      <c r="C2" s="59"/>
      <c r="D2" s="23">
        <v>12</v>
      </c>
      <c r="E2" s="44"/>
      <c r="F2" s="44"/>
      <c r="G2" s="44"/>
      <c r="H2" s="44"/>
      <c r="I2" s="44"/>
      <c r="J2" s="47"/>
    </row>
    <row r="3" spans="1:10" ht="15.75" thickBot="1">
      <c r="A3" s="24" t="s">
        <v>36</v>
      </c>
      <c r="B3" s="25" t="s">
        <v>37</v>
      </c>
      <c r="C3" s="60"/>
      <c r="D3" s="26">
        <v>3</v>
      </c>
      <c r="E3" s="45"/>
      <c r="F3" s="45"/>
      <c r="G3" s="45"/>
      <c r="H3" s="45"/>
      <c r="I3" s="45"/>
      <c r="J3" s="48"/>
    </row>
    <row r="4" spans="1:10">
      <c r="A4" s="27" t="s">
        <v>45</v>
      </c>
      <c r="B4" s="28" t="s">
        <v>46</v>
      </c>
      <c r="C4" s="49" t="s">
        <v>47</v>
      </c>
      <c r="D4" s="29">
        <v>14</v>
      </c>
      <c r="E4" s="52">
        <v>1</v>
      </c>
      <c r="F4" s="52">
        <v>3</v>
      </c>
      <c r="G4" s="52">
        <v>4</v>
      </c>
      <c r="H4" s="52">
        <v>3</v>
      </c>
      <c r="I4" s="52">
        <v>44</v>
      </c>
      <c r="J4" s="55">
        <v>3</v>
      </c>
    </row>
    <row r="5" spans="1:10">
      <c r="A5" s="30" t="s">
        <v>48</v>
      </c>
      <c r="B5" s="31" t="s">
        <v>49</v>
      </c>
      <c r="C5" s="50"/>
      <c r="D5" s="32">
        <v>7</v>
      </c>
      <c r="E5" s="53"/>
      <c r="F5" s="53"/>
      <c r="G5" s="53"/>
      <c r="H5" s="53"/>
      <c r="I5" s="53"/>
      <c r="J5" s="56"/>
    </row>
    <row r="6" spans="1:10" ht="15.75" thickBot="1">
      <c r="A6" s="33" t="s">
        <v>50</v>
      </c>
      <c r="B6" s="34" t="s">
        <v>51</v>
      </c>
      <c r="C6" s="51"/>
      <c r="D6" s="35">
        <v>1</v>
      </c>
      <c r="E6" s="54"/>
      <c r="F6" s="54"/>
      <c r="G6" s="54"/>
      <c r="H6" s="54"/>
      <c r="I6" s="54"/>
      <c r="J6" s="57"/>
    </row>
    <row r="7" spans="1:10">
      <c r="A7" s="18" t="s">
        <v>14</v>
      </c>
      <c r="B7" s="19" t="s">
        <v>15</v>
      </c>
      <c r="C7" s="58" t="s">
        <v>16</v>
      </c>
      <c r="D7" s="20">
        <v>10</v>
      </c>
      <c r="E7" s="43">
        <v>6</v>
      </c>
      <c r="F7" s="43">
        <v>4</v>
      </c>
      <c r="G7" s="43">
        <v>3</v>
      </c>
      <c r="H7" s="43">
        <v>5</v>
      </c>
      <c r="I7" s="43">
        <v>66</v>
      </c>
      <c r="J7" s="46">
        <v>4</v>
      </c>
    </row>
    <row r="8" spans="1:10">
      <c r="A8" s="21" t="s">
        <v>17</v>
      </c>
      <c r="B8" s="22" t="s">
        <v>18</v>
      </c>
      <c r="C8" s="59"/>
      <c r="D8" s="23">
        <v>9</v>
      </c>
      <c r="E8" s="44"/>
      <c r="F8" s="44"/>
      <c r="G8" s="44"/>
      <c r="H8" s="44"/>
      <c r="I8" s="44"/>
      <c r="J8" s="47"/>
    </row>
    <row r="9" spans="1:10" ht="15.75" thickBot="1">
      <c r="A9" s="24" t="s">
        <v>19</v>
      </c>
      <c r="B9" s="25" t="s">
        <v>20</v>
      </c>
      <c r="C9" s="60"/>
      <c r="D9" s="26">
        <v>11</v>
      </c>
      <c r="E9" s="45"/>
      <c r="F9" s="45"/>
      <c r="G9" s="45"/>
      <c r="H9" s="45"/>
      <c r="I9" s="45"/>
      <c r="J9" s="48"/>
    </row>
    <row r="10" spans="1:10">
      <c r="A10" s="27" t="s">
        <v>66</v>
      </c>
      <c r="B10" s="28" t="s">
        <v>67</v>
      </c>
      <c r="C10" s="49" t="s">
        <v>68</v>
      </c>
      <c r="D10" s="29">
        <v>13</v>
      </c>
      <c r="E10" s="52">
        <v>5</v>
      </c>
      <c r="F10" s="52">
        <v>5</v>
      </c>
      <c r="G10" s="52">
        <v>7</v>
      </c>
      <c r="H10" s="52">
        <v>6</v>
      </c>
      <c r="I10" s="52">
        <v>94</v>
      </c>
      <c r="J10" s="55">
        <v>5</v>
      </c>
    </row>
    <row r="11" spans="1:10">
      <c r="A11" s="30" t="s">
        <v>69</v>
      </c>
      <c r="B11" s="31" t="s">
        <v>70</v>
      </c>
      <c r="C11" s="50"/>
      <c r="D11" s="32">
        <v>15</v>
      </c>
      <c r="E11" s="53"/>
      <c r="F11" s="53"/>
      <c r="G11" s="53"/>
      <c r="H11" s="53"/>
      <c r="I11" s="53"/>
      <c r="J11" s="56"/>
    </row>
    <row r="12" spans="1:10" ht="15.75" thickBot="1">
      <c r="A12" s="33" t="s">
        <v>71</v>
      </c>
      <c r="B12" s="34" t="s">
        <v>72</v>
      </c>
      <c r="C12" s="51"/>
      <c r="D12" s="35">
        <v>20</v>
      </c>
      <c r="E12" s="54"/>
      <c r="F12" s="54"/>
      <c r="G12" s="54"/>
      <c r="H12" s="54"/>
      <c r="I12" s="54"/>
      <c r="J12" s="57"/>
    </row>
    <row r="13" spans="1:10">
      <c r="A13" s="18" t="s">
        <v>59</v>
      </c>
      <c r="B13" s="19" t="s">
        <v>60</v>
      </c>
      <c r="C13" s="58" t="s">
        <v>61</v>
      </c>
      <c r="D13" s="20">
        <v>16</v>
      </c>
      <c r="E13" s="43">
        <v>4</v>
      </c>
      <c r="F13" s="43">
        <v>7</v>
      </c>
      <c r="G13" s="43">
        <v>9</v>
      </c>
      <c r="H13" s="43">
        <v>7</v>
      </c>
      <c r="I13" s="43">
        <v>106</v>
      </c>
      <c r="J13" s="46">
        <v>6</v>
      </c>
    </row>
    <row r="14" spans="1:10">
      <c r="A14" s="21" t="s">
        <v>62</v>
      </c>
      <c r="B14" s="22" t="s">
        <v>63</v>
      </c>
      <c r="C14" s="59"/>
      <c r="D14" s="23">
        <v>17</v>
      </c>
      <c r="E14" s="44"/>
      <c r="F14" s="44"/>
      <c r="G14" s="44"/>
      <c r="H14" s="44"/>
      <c r="I14" s="44"/>
      <c r="J14" s="47"/>
    </row>
    <row r="15" spans="1:10" ht="15.75" thickBot="1">
      <c r="A15" s="24" t="s">
        <v>64</v>
      </c>
      <c r="B15" s="25" t="s">
        <v>65</v>
      </c>
      <c r="C15" s="60"/>
      <c r="D15" s="26">
        <v>19</v>
      </c>
      <c r="E15" s="45"/>
      <c r="F15" s="45"/>
      <c r="G15" s="45"/>
      <c r="H15" s="45"/>
      <c r="I15" s="45"/>
      <c r="J15" s="48"/>
    </row>
    <row r="16" spans="1:10">
      <c r="A16" s="27" t="s">
        <v>7</v>
      </c>
      <c r="B16" s="28" t="s">
        <v>8</v>
      </c>
      <c r="C16" s="49" t="s">
        <v>79</v>
      </c>
      <c r="D16" s="29">
        <v>18</v>
      </c>
      <c r="E16" s="52">
        <v>9</v>
      </c>
      <c r="F16" s="52">
        <v>8</v>
      </c>
      <c r="G16" s="52">
        <v>6</v>
      </c>
      <c r="H16" s="52">
        <v>4</v>
      </c>
      <c r="I16" s="52">
        <v>119</v>
      </c>
      <c r="J16" s="55">
        <v>7</v>
      </c>
    </row>
    <row r="17" spans="1:10">
      <c r="A17" s="30" t="s">
        <v>10</v>
      </c>
      <c r="B17" s="31" t="s">
        <v>11</v>
      </c>
      <c r="C17" s="50"/>
      <c r="D17" s="32">
        <v>25</v>
      </c>
      <c r="E17" s="53"/>
      <c r="F17" s="53"/>
      <c r="G17" s="53"/>
      <c r="H17" s="53"/>
      <c r="I17" s="53"/>
      <c r="J17" s="56"/>
    </row>
    <row r="18" spans="1:10" ht="15.75" thickBot="1">
      <c r="A18" s="33" t="s">
        <v>12</v>
      </c>
      <c r="B18" s="34" t="s">
        <v>13</v>
      </c>
      <c r="C18" s="51"/>
      <c r="D18" s="35">
        <v>22</v>
      </c>
      <c r="E18" s="54"/>
      <c r="F18" s="54"/>
      <c r="G18" s="54"/>
      <c r="H18" s="54"/>
      <c r="I18" s="54"/>
      <c r="J18" s="57"/>
    </row>
    <row r="19" spans="1:10">
      <c r="A19" s="18" t="s">
        <v>22</v>
      </c>
      <c r="B19" s="19" t="s">
        <v>23</v>
      </c>
      <c r="C19" s="58" t="s">
        <v>24</v>
      </c>
      <c r="D19" s="20">
        <v>29</v>
      </c>
      <c r="E19" s="43">
        <v>8</v>
      </c>
      <c r="F19" s="43">
        <v>6</v>
      </c>
      <c r="G19" s="43">
        <v>5</v>
      </c>
      <c r="H19" s="43">
        <v>9</v>
      </c>
      <c r="I19" s="43">
        <v>128</v>
      </c>
      <c r="J19" s="46">
        <v>8</v>
      </c>
    </row>
    <row r="20" spans="1:10">
      <c r="A20" s="21" t="s">
        <v>26</v>
      </c>
      <c r="B20" s="22" t="s">
        <v>27</v>
      </c>
      <c r="C20" s="59"/>
      <c r="D20" s="23">
        <v>22</v>
      </c>
      <c r="E20" s="44"/>
      <c r="F20" s="44"/>
      <c r="G20" s="44"/>
      <c r="H20" s="44"/>
      <c r="I20" s="44"/>
      <c r="J20" s="47"/>
    </row>
    <row r="21" spans="1:10" ht="15.75" thickBot="1">
      <c r="A21" s="24" t="s">
        <v>29</v>
      </c>
      <c r="B21" s="25" t="s">
        <v>30</v>
      </c>
      <c r="C21" s="60"/>
      <c r="D21" s="26">
        <v>21</v>
      </c>
      <c r="E21" s="45"/>
      <c r="F21" s="45"/>
      <c r="G21" s="45"/>
      <c r="H21" s="45"/>
      <c r="I21" s="45"/>
      <c r="J21" s="48"/>
    </row>
    <row r="22" spans="1:10">
      <c r="A22" s="27" t="s">
        <v>52</v>
      </c>
      <c r="B22" s="28" t="s">
        <v>53</v>
      </c>
      <c r="C22" s="49" t="s">
        <v>54</v>
      </c>
      <c r="D22" s="29">
        <v>27</v>
      </c>
      <c r="E22" s="52">
        <v>7</v>
      </c>
      <c r="F22" s="52">
        <v>9</v>
      </c>
      <c r="G22" s="52">
        <v>8</v>
      </c>
      <c r="H22" s="52">
        <v>8</v>
      </c>
      <c r="I22" s="52">
        <v>141</v>
      </c>
      <c r="J22" s="55">
        <v>9</v>
      </c>
    </row>
    <row r="23" spans="1:10">
      <c r="A23" s="30" t="s">
        <v>55</v>
      </c>
      <c r="B23" s="31" t="s">
        <v>56</v>
      </c>
      <c r="C23" s="50"/>
      <c r="D23" s="32">
        <v>24</v>
      </c>
      <c r="E23" s="53"/>
      <c r="F23" s="53"/>
      <c r="G23" s="53"/>
      <c r="H23" s="53"/>
      <c r="I23" s="53"/>
      <c r="J23" s="56"/>
    </row>
    <row r="24" spans="1:10" ht="15.75" thickBot="1">
      <c r="A24" s="33" t="s">
        <v>57</v>
      </c>
      <c r="B24" s="34" t="s">
        <v>58</v>
      </c>
      <c r="C24" s="51"/>
      <c r="D24" s="35">
        <v>26</v>
      </c>
      <c r="E24" s="54"/>
      <c r="F24" s="54"/>
      <c r="G24" s="54"/>
      <c r="H24" s="54"/>
      <c r="I24" s="54"/>
      <c r="J24" s="57"/>
    </row>
  </sheetData>
  <mergeCells count="56">
    <mergeCell ref="J1:J3"/>
    <mergeCell ref="C4:C6"/>
    <mergeCell ref="E4:E6"/>
    <mergeCell ref="F4:F6"/>
    <mergeCell ref="G4:G6"/>
    <mergeCell ref="H4:H6"/>
    <mergeCell ref="I4:I6"/>
    <mergeCell ref="J4:J6"/>
    <mergeCell ref="C1:C3"/>
    <mergeCell ref="E1:E3"/>
    <mergeCell ref="C7:C9"/>
    <mergeCell ref="E7:E9"/>
    <mergeCell ref="F7:F9"/>
    <mergeCell ref="G7:G9"/>
    <mergeCell ref="H1:H3"/>
    <mergeCell ref="I1:I3"/>
    <mergeCell ref="F1:F3"/>
    <mergeCell ref="G1:G3"/>
    <mergeCell ref="H7:H9"/>
    <mergeCell ref="I7:I9"/>
    <mergeCell ref="J7:J9"/>
    <mergeCell ref="C10:C12"/>
    <mergeCell ref="E10:E12"/>
    <mergeCell ref="F10:F12"/>
    <mergeCell ref="G10:G12"/>
    <mergeCell ref="H10:H12"/>
    <mergeCell ref="I10:I12"/>
    <mergeCell ref="J10:J12"/>
    <mergeCell ref="J13:J15"/>
    <mergeCell ref="C16:C18"/>
    <mergeCell ref="E16:E18"/>
    <mergeCell ref="F16:F18"/>
    <mergeCell ref="G16:G18"/>
    <mergeCell ref="H16:H18"/>
    <mergeCell ref="I16:I18"/>
    <mergeCell ref="J16:J18"/>
    <mergeCell ref="C13:C15"/>
    <mergeCell ref="E13:E15"/>
    <mergeCell ref="C19:C21"/>
    <mergeCell ref="E19:E21"/>
    <mergeCell ref="F19:F21"/>
    <mergeCell ref="G19:G21"/>
    <mergeCell ref="H13:H15"/>
    <mergeCell ref="I13:I15"/>
    <mergeCell ref="F13:F15"/>
    <mergeCell ref="G13:G15"/>
    <mergeCell ref="H19:H21"/>
    <mergeCell ref="I19:I21"/>
    <mergeCell ref="J19:J21"/>
    <mergeCell ref="C22:C24"/>
    <mergeCell ref="E22:E24"/>
    <mergeCell ref="F22:F24"/>
    <mergeCell ref="G22:G24"/>
    <mergeCell ref="H22:H24"/>
    <mergeCell ref="I22:I24"/>
    <mergeCell ref="J22:J2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EgyéniÖssz</vt:lpstr>
      <vt:lpstr>Csapat</vt:lpstr>
      <vt:lpstr>EgyéniÖssz!Nyomtatási_terület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 MRFK</dc:creator>
  <cp:lastModifiedBy>Rendszergazda</cp:lastModifiedBy>
  <cp:lastPrinted>2017-09-11T12:15:15Z</cp:lastPrinted>
  <dcterms:created xsi:type="dcterms:W3CDTF">2017-09-11T09:24:28Z</dcterms:created>
  <dcterms:modified xsi:type="dcterms:W3CDTF">2017-09-12T13:41:37Z</dcterms:modified>
</cp:coreProperties>
</file>